
<file path=[Content_Types].xml><?xml version="1.0" encoding="utf-8"?>
<Types xmlns="http://schemas.openxmlformats.org/package/2006/content-types">
  <Default Extension="bin" ContentType="application/vnd.openxmlformats-officedocument.spreadsheetml.printerSettings"/>
  <Default Extension="png" ContentType="image/png"/>
  <Default Extension="jpeg" ContentType="image/jpeg"/>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5" lowestEdited="6" rupBuild="9302" codeName="{51196F13-6AD0-C1B8-E2B4-A1F9AE17003E}"/>
  <workbookPr codeName="ЭтаКнига1"/>
  <workbookProtection workbookAlgorithmName="SHA-512" workbookHashValue="UcIJhDu06wGH+9B9cULvP4c3vxOPh3/H33pqn6MXOatrK5oI4yKuB0DFMZDmHtfPAnvTbfN0Rh2AJOE1QttxsA==" workbookSaltValue="fzDNiGPKqBAQT7J2WwpONw==" workbookSpinCount="100000" lockStructure="1"/>
  <bookViews>
    <workbookView xWindow="-120" yWindow="-120" windowWidth="29040" windowHeight="15840" tabRatio="500"/>
  </bookViews>
  <sheets>
    <sheet name="Прайс" sheetId="1" r:id="rId1"/>
  </sheets>
  <definedNames>
    <definedName name="_xlnm._FilterDatabase" localSheetId="0" hidden="1">Прайс!$F$31:$K$1011</definedName>
    <definedName name="_xlnm.Print_Titles" localSheetId="0">Прайс!$30:$30</definedName>
    <definedName name="_xlnm.Print_Area" localSheetId="0">Прайс!$A$2:$K$1007</definedName>
  </definedNames>
  <calcPr calcId="144525"/>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K1011" i="1" l="1"/>
  <c r="K1010" i="1"/>
  <c r="K930" i="1" l="1"/>
  <c r="K334" i="1" l="1"/>
  <c r="K335" i="1"/>
  <c r="K336" i="1"/>
  <c r="K554" i="1"/>
  <c r="K556" i="1"/>
  <c r="K558" i="1"/>
  <c r="K559" i="1"/>
  <c r="K560" i="1"/>
  <c r="K561" i="1"/>
  <c r="K562" i="1"/>
  <c r="K563" i="1"/>
  <c r="K564" i="1"/>
  <c r="K565" i="1"/>
  <c r="K566" i="1"/>
  <c r="K567" i="1"/>
  <c r="K568" i="1"/>
  <c r="K569" i="1"/>
  <c r="K570" i="1"/>
  <c r="K571" i="1"/>
  <c r="K572" i="1"/>
  <c r="K573" i="1"/>
  <c r="K574" i="1"/>
  <c r="K575" i="1"/>
  <c r="K576" i="1"/>
  <c r="K600" i="1"/>
  <c r="K601" i="1"/>
  <c r="K602" i="1"/>
  <c r="K603" i="1"/>
  <c r="K605" i="1"/>
  <c r="K606" i="1"/>
  <c r="K607" i="1"/>
  <c r="K608" i="1"/>
  <c r="K609" i="1"/>
  <c r="K610" i="1"/>
  <c r="K611" i="1"/>
  <c r="K612" i="1"/>
  <c r="K616" i="1"/>
  <c r="K618" i="1"/>
  <c r="K619" i="1"/>
  <c r="K623" i="1"/>
  <c r="K624" i="1"/>
  <c r="K626" i="1"/>
  <c r="K627" i="1"/>
  <c r="K634" i="1"/>
  <c r="K672" i="1"/>
  <c r="K673" i="1"/>
  <c r="K674" i="1"/>
  <c r="K675" i="1"/>
  <c r="K676" i="1"/>
  <c r="K677" i="1"/>
  <c r="K678" i="1"/>
  <c r="K722" i="1"/>
  <c r="K723" i="1"/>
  <c r="K724" i="1"/>
  <c r="K725" i="1"/>
  <c r="K726" i="1"/>
  <c r="K727" i="1"/>
  <c r="K728" i="1"/>
  <c r="K729" i="1"/>
  <c r="K731" i="1"/>
  <c r="K732" i="1"/>
  <c r="K754" i="1"/>
  <c r="K755" i="1"/>
  <c r="K759" i="1"/>
  <c r="K760" i="1"/>
  <c r="K891" i="1"/>
  <c r="K925" i="1"/>
  <c r="K926" i="1"/>
  <c r="K927" i="1"/>
  <c r="K928" i="1"/>
  <c r="K929" i="1"/>
  <c r="K932" i="1"/>
  <c r="K933" i="1"/>
  <c r="K934" i="1"/>
  <c r="K935" i="1"/>
  <c r="K936" i="1"/>
  <c r="K959" i="1"/>
  <c r="K960" i="1"/>
  <c r="K961" i="1"/>
  <c r="K962" i="1"/>
  <c r="K963" i="1"/>
  <c r="K964" i="1"/>
  <c r="K965" i="1"/>
  <c r="K966" i="1"/>
  <c r="K967" i="1"/>
  <c r="K968" i="1"/>
  <c r="K995" i="1"/>
  <c r="K996" i="1"/>
  <c r="K997" i="1"/>
  <c r="K998" i="1"/>
  <c r="K999" i="1"/>
  <c r="K1000" i="1"/>
  <c r="K1001" i="1"/>
  <c r="K1002" i="1"/>
  <c r="K1003" i="1"/>
  <c r="K1004" i="1"/>
  <c r="K1006" i="1"/>
  <c r="K1007" i="1"/>
  <c r="C992" i="1" l="1"/>
  <c r="K992" i="1" s="1"/>
  <c r="C993" i="1"/>
  <c r="K993" i="1" s="1"/>
  <c r="C991" i="1"/>
  <c r="K991" i="1" s="1"/>
  <c r="C987" i="1"/>
  <c r="K987" i="1" s="1"/>
  <c r="C988" i="1"/>
  <c r="K988" i="1" s="1"/>
  <c r="C989" i="1"/>
  <c r="K989" i="1" s="1"/>
  <c r="C986" i="1"/>
  <c r="K986" i="1" s="1"/>
  <c r="C971" i="1"/>
  <c r="K971" i="1" s="1"/>
  <c r="C972" i="1"/>
  <c r="K972" i="1" s="1"/>
  <c r="C973" i="1"/>
  <c r="K973" i="1" s="1"/>
  <c r="C974" i="1"/>
  <c r="K974" i="1" s="1"/>
  <c r="C975" i="1"/>
  <c r="K975" i="1" s="1"/>
  <c r="C976" i="1"/>
  <c r="K976" i="1" s="1"/>
  <c r="C977" i="1"/>
  <c r="K977" i="1" s="1"/>
  <c r="C978" i="1"/>
  <c r="K978" i="1" s="1"/>
  <c r="C979" i="1"/>
  <c r="K979" i="1" s="1"/>
  <c r="C980" i="1"/>
  <c r="K980" i="1" s="1"/>
  <c r="C981" i="1"/>
  <c r="K981" i="1" s="1"/>
  <c r="C982" i="1"/>
  <c r="K982" i="1" s="1"/>
  <c r="C983" i="1"/>
  <c r="K983" i="1" s="1"/>
  <c r="C984" i="1"/>
  <c r="K984" i="1" s="1"/>
  <c r="C970" i="1"/>
  <c r="K970" i="1" s="1"/>
  <c r="C938" i="1"/>
  <c r="K938" i="1" s="1"/>
  <c r="C941" i="1"/>
  <c r="K941" i="1" s="1"/>
  <c r="C942" i="1"/>
  <c r="K942" i="1" s="1"/>
  <c r="C943" i="1"/>
  <c r="K943" i="1" s="1"/>
  <c r="C944" i="1"/>
  <c r="K944" i="1" s="1"/>
  <c r="C945" i="1"/>
  <c r="K945" i="1" s="1"/>
  <c r="C946" i="1"/>
  <c r="K946" i="1" s="1"/>
  <c r="C947" i="1"/>
  <c r="K947" i="1" s="1"/>
  <c r="C948" i="1"/>
  <c r="K948" i="1" s="1"/>
  <c r="C949" i="1"/>
  <c r="K949" i="1" s="1"/>
  <c r="C950" i="1"/>
  <c r="K950" i="1" s="1"/>
  <c r="C951" i="1"/>
  <c r="K951" i="1" s="1"/>
  <c r="C952" i="1"/>
  <c r="K952" i="1" s="1"/>
  <c r="C953" i="1"/>
  <c r="K953" i="1" s="1"/>
  <c r="C954" i="1"/>
  <c r="K954" i="1" s="1"/>
  <c r="C955" i="1"/>
  <c r="K955" i="1" s="1"/>
  <c r="C956" i="1"/>
  <c r="K956" i="1" s="1"/>
  <c r="C940" i="1"/>
  <c r="K940" i="1" s="1"/>
  <c r="C904" i="1" l="1"/>
  <c r="K904" i="1" s="1"/>
  <c r="C905" i="1"/>
  <c r="K905" i="1" s="1"/>
  <c r="C906" i="1"/>
  <c r="K906" i="1" s="1"/>
  <c r="C907" i="1"/>
  <c r="K907" i="1" s="1"/>
  <c r="C908" i="1"/>
  <c r="K908" i="1" s="1"/>
  <c r="C909" i="1"/>
  <c r="K909" i="1" s="1"/>
  <c r="C910" i="1"/>
  <c r="K910" i="1" s="1"/>
  <c r="C911" i="1"/>
  <c r="K911" i="1" s="1"/>
  <c r="C912" i="1"/>
  <c r="K912" i="1" s="1"/>
  <c r="C913" i="1"/>
  <c r="K913" i="1" s="1"/>
  <c r="C914" i="1"/>
  <c r="K914" i="1" s="1"/>
  <c r="C915" i="1"/>
  <c r="K915" i="1" s="1"/>
  <c r="C916" i="1"/>
  <c r="K916" i="1" s="1"/>
  <c r="C917" i="1"/>
  <c r="K917" i="1" s="1"/>
  <c r="C918" i="1"/>
  <c r="K918" i="1" s="1"/>
  <c r="C919" i="1"/>
  <c r="K919" i="1" s="1"/>
  <c r="C920" i="1"/>
  <c r="K920" i="1" s="1"/>
  <c r="C921" i="1"/>
  <c r="K921" i="1" s="1"/>
  <c r="C922" i="1"/>
  <c r="K922" i="1" s="1"/>
  <c r="C923" i="1"/>
  <c r="K923" i="1" s="1"/>
  <c r="C903" i="1"/>
  <c r="K903" i="1" s="1"/>
  <c r="C896" i="1"/>
  <c r="K896" i="1" s="1"/>
  <c r="C897" i="1"/>
  <c r="K897" i="1" s="1"/>
  <c r="C898" i="1"/>
  <c r="K898" i="1" s="1"/>
  <c r="C899" i="1"/>
  <c r="K899" i="1" s="1"/>
  <c r="C900" i="1"/>
  <c r="K900" i="1" s="1"/>
  <c r="C895" i="1"/>
  <c r="K895" i="1" s="1"/>
  <c r="C894" i="1"/>
  <c r="K894" i="1" s="1"/>
  <c r="C874" i="1"/>
  <c r="K874" i="1" s="1"/>
  <c r="C875" i="1"/>
  <c r="K875" i="1" s="1"/>
  <c r="C876" i="1"/>
  <c r="K876" i="1" s="1"/>
  <c r="C877" i="1"/>
  <c r="K877" i="1" s="1"/>
  <c r="C878" i="1"/>
  <c r="K878" i="1" s="1"/>
  <c r="C879" i="1"/>
  <c r="K879" i="1" s="1"/>
  <c r="C880" i="1"/>
  <c r="K880" i="1" s="1"/>
  <c r="C881" i="1"/>
  <c r="K881" i="1" s="1"/>
  <c r="C882" i="1"/>
  <c r="K882" i="1" s="1"/>
  <c r="C883" i="1"/>
  <c r="K883" i="1" s="1"/>
  <c r="C884" i="1"/>
  <c r="K884" i="1" s="1"/>
  <c r="C885" i="1"/>
  <c r="K885" i="1" s="1"/>
  <c r="C886" i="1"/>
  <c r="K886" i="1" s="1"/>
  <c r="C887" i="1"/>
  <c r="K887" i="1" s="1"/>
  <c r="C888" i="1"/>
  <c r="K888" i="1" s="1"/>
  <c r="C889" i="1"/>
  <c r="K889" i="1" s="1"/>
  <c r="C890" i="1"/>
  <c r="K890" i="1" s="1"/>
  <c r="C873" i="1"/>
  <c r="K873" i="1" s="1"/>
  <c r="C822" i="1"/>
  <c r="K822" i="1" s="1"/>
  <c r="C823" i="1"/>
  <c r="K823" i="1" s="1"/>
  <c r="C824" i="1"/>
  <c r="K824" i="1" s="1"/>
  <c r="C825" i="1"/>
  <c r="K825" i="1" s="1"/>
  <c r="C826" i="1"/>
  <c r="K826" i="1" s="1"/>
  <c r="C827" i="1"/>
  <c r="K827" i="1" s="1"/>
  <c r="C828" i="1"/>
  <c r="K828" i="1" s="1"/>
  <c r="C829" i="1"/>
  <c r="K829" i="1" s="1"/>
  <c r="C830" i="1"/>
  <c r="K830" i="1" s="1"/>
  <c r="C831" i="1"/>
  <c r="K831" i="1" s="1"/>
  <c r="C832" i="1"/>
  <c r="K832" i="1" s="1"/>
  <c r="C833" i="1"/>
  <c r="K833" i="1" s="1"/>
  <c r="C834" i="1"/>
  <c r="K834" i="1" s="1"/>
  <c r="C835" i="1"/>
  <c r="K835" i="1" s="1"/>
  <c r="C836" i="1"/>
  <c r="K836" i="1" s="1"/>
  <c r="C837" i="1"/>
  <c r="K837" i="1" s="1"/>
  <c r="C838" i="1"/>
  <c r="K838" i="1" s="1"/>
  <c r="C839" i="1"/>
  <c r="K839" i="1" s="1"/>
  <c r="C840" i="1"/>
  <c r="K840" i="1" s="1"/>
  <c r="C841" i="1"/>
  <c r="K841" i="1" s="1"/>
  <c r="C842" i="1"/>
  <c r="K842" i="1" s="1"/>
  <c r="C843" i="1"/>
  <c r="K843" i="1" s="1"/>
  <c r="C844" i="1"/>
  <c r="K844" i="1" s="1"/>
  <c r="C845" i="1"/>
  <c r="K845" i="1" s="1"/>
  <c r="C846" i="1"/>
  <c r="K846" i="1" s="1"/>
  <c r="C847" i="1"/>
  <c r="K847" i="1" s="1"/>
  <c r="C848" i="1"/>
  <c r="K848" i="1" s="1"/>
  <c r="C849" i="1"/>
  <c r="K849" i="1" s="1"/>
  <c r="C850" i="1"/>
  <c r="K850" i="1" s="1"/>
  <c r="C851" i="1"/>
  <c r="K851" i="1" s="1"/>
  <c r="C852" i="1"/>
  <c r="K852" i="1" s="1"/>
  <c r="C853" i="1"/>
  <c r="K853" i="1" s="1"/>
  <c r="C854" i="1"/>
  <c r="K854" i="1" s="1"/>
  <c r="C855" i="1"/>
  <c r="K855" i="1" s="1"/>
  <c r="C856" i="1"/>
  <c r="K856" i="1" s="1"/>
  <c r="C857" i="1"/>
  <c r="K857" i="1" s="1"/>
  <c r="C858" i="1"/>
  <c r="K858" i="1" s="1"/>
  <c r="C859" i="1"/>
  <c r="K859" i="1" s="1"/>
  <c r="C860" i="1"/>
  <c r="K860" i="1" s="1"/>
  <c r="C861" i="1"/>
  <c r="K861" i="1" s="1"/>
  <c r="C862" i="1"/>
  <c r="K862" i="1" s="1"/>
  <c r="C863" i="1"/>
  <c r="K863" i="1" s="1"/>
  <c r="C864" i="1"/>
  <c r="K864" i="1" s="1"/>
  <c r="C865" i="1"/>
  <c r="K865" i="1" s="1"/>
  <c r="C866" i="1"/>
  <c r="K866" i="1" s="1"/>
  <c r="C867" i="1"/>
  <c r="K867" i="1" s="1"/>
  <c r="C868" i="1"/>
  <c r="K868" i="1" s="1"/>
  <c r="C869" i="1"/>
  <c r="K869" i="1" s="1"/>
  <c r="C870" i="1"/>
  <c r="K870" i="1" s="1"/>
  <c r="C821" i="1"/>
  <c r="K821" i="1" s="1"/>
  <c r="C818" i="1"/>
  <c r="K818" i="1" s="1"/>
  <c r="C809" i="1"/>
  <c r="K809" i="1" s="1"/>
  <c r="C810" i="1"/>
  <c r="K810" i="1" s="1"/>
  <c r="C811" i="1"/>
  <c r="K811" i="1" s="1"/>
  <c r="C812" i="1"/>
  <c r="K812" i="1" s="1"/>
  <c r="C813" i="1"/>
  <c r="K813" i="1" s="1"/>
  <c r="C814" i="1"/>
  <c r="K814" i="1" s="1"/>
  <c r="C815" i="1"/>
  <c r="K815" i="1" s="1"/>
  <c r="C816" i="1"/>
  <c r="K816" i="1" s="1"/>
  <c r="C817" i="1"/>
  <c r="K817" i="1" s="1"/>
  <c r="C804" i="1"/>
  <c r="K804" i="1" s="1"/>
  <c r="C805" i="1"/>
  <c r="K805" i="1" s="1"/>
  <c r="C806" i="1"/>
  <c r="K806" i="1" s="1"/>
  <c r="C807" i="1"/>
  <c r="K807" i="1" s="1"/>
  <c r="C808" i="1"/>
  <c r="K808" i="1" s="1"/>
  <c r="C803" i="1"/>
  <c r="K803" i="1" s="1"/>
  <c r="C784" i="1"/>
  <c r="K784" i="1" s="1"/>
  <c r="C785" i="1"/>
  <c r="K785" i="1" s="1"/>
  <c r="C786" i="1"/>
  <c r="K786" i="1" s="1"/>
  <c r="C787" i="1"/>
  <c r="K787" i="1" s="1"/>
  <c r="C788" i="1"/>
  <c r="K788" i="1" s="1"/>
  <c r="C789" i="1"/>
  <c r="K789" i="1" s="1"/>
  <c r="C790" i="1"/>
  <c r="K790" i="1" s="1"/>
  <c r="C791" i="1"/>
  <c r="K791" i="1" s="1"/>
  <c r="C792" i="1"/>
  <c r="K792" i="1" s="1"/>
  <c r="C793" i="1"/>
  <c r="K793" i="1" s="1"/>
  <c r="C794" i="1"/>
  <c r="K794" i="1" s="1"/>
  <c r="C795" i="1"/>
  <c r="K795" i="1" s="1"/>
  <c r="C796" i="1"/>
  <c r="K796" i="1" s="1"/>
  <c r="C797" i="1"/>
  <c r="K797" i="1" s="1"/>
  <c r="C798" i="1"/>
  <c r="K798" i="1" s="1"/>
  <c r="C799" i="1"/>
  <c r="K799" i="1" s="1"/>
  <c r="C800" i="1"/>
  <c r="K800" i="1" s="1"/>
  <c r="C801" i="1"/>
  <c r="K801" i="1" s="1"/>
  <c r="C783" i="1"/>
  <c r="K783" i="1" s="1"/>
  <c r="C764" i="1"/>
  <c r="K764" i="1" s="1"/>
  <c r="C765" i="1"/>
  <c r="K765" i="1" s="1"/>
  <c r="C766" i="1"/>
  <c r="K766" i="1" s="1"/>
  <c r="C767" i="1"/>
  <c r="K767" i="1" s="1"/>
  <c r="C768" i="1"/>
  <c r="K768" i="1" s="1"/>
  <c r="C769" i="1"/>
  <c r="K769" i="1" s="1"/>
  <c r="C770" i="1"/>
  <c r="K770" i="1" s="1"/>
  <c r="C771" i="1"/>
  <c r="K771" i="1" s="1"/>
  <c r="C772" i="1"/>
  <c r="K772" i="1" s="1"/>
  <c r="C773" i="1"/>
  <c r="K773" i="1" s="1"/>
  <c r="C774" i="1"/>
  <c r="K774" i="1" s="1"/>
  <c r="C775" i="1"/>
  <c r="K775" i="1" s="1"/>
  <c r="C776" i="1"/>
  <c r="K776" i="1" s="1"/>
  <c r="C777" i="1"/>
  <c r="K777" i="1" s="1"/>
  <c r="C778" i="1"/>
  <c r="K778" i="1" s="1"/>
  <c r="C779" i="1"/>
  <c r="K779" i="1" s="1"/>
  <c r="C780" i="1"/>
  <c r="K780" i="1" s="1"/>
  <c r="C781" i="1"/>
  <c r="K781" i="1" s="1"/>
  <c r="C763" i="1"/>
  <c r="K763" i="1" s="1"/>
  <c r="C753" i="1"/>
  <c r="K753" i="1" s="1"/>
  <c r="C756" i="1"/>
  <c r="K756" i="1" s="1"/>
  <c r="C757" i="1"/>
  <c r="K757" i="1" s="1"/>
  <c r="C758" i="1"/>
  <c r="K758" i="1" s="1"/>
  <c r="C752" i="1"/>
  <c r="K752" i="1" s="1"/>
  <c r="C735" i="1"/>
  <c r="K735" i="1" s="1"/>
  <c r="C736" i="1"/>
  <c r="K736" i="1" s="1"/>
  <c r="C737" i="1"/>
  <c r="K737" i="1" s="1"/>
  <c r="C738" i="1"/>
  <c r="K738" i="1" s="1"/>
  <c r="C739" i="1"/>
  <c r="K739" i="1" s="1"/>
  <c r="C740" i="1"/>
  <c r="K740" i="1" s="1"/>
  <c r="C741" i="1"/>
  <c r="K741" i="1" s="1"/>
  <c r="C742" i="1"/>
  <c r="K742" i="1" s="1"/>
  <c r="C743" i="1"/>
  <c r="K743" i="1" s="1"/>
  <c r="C744" i="1"/>
  <c r="K744" i="1" s="1"/>
  <c r="C745" i="1"/>
  <c r="K745" i="1" s="1"/>
  <c r="C746" i="1"/>
  <c r="K746" i="1" s="1"/>
  <c r="C747" i="1"/>
  <c r="K747" i="1" s="1"/>
  <c r="C748" i="1"/>
  <c r="K748" i="1" s="1"/>
  <c r="C734" i="1"/>
  <c r="K734" i="1" s="1"/>
  <c r="C721" i="1"/>
  <c r="K721" i="1" s="1"/>
  <c r="C720" i="1"/>
  <c r="K720" i="1" s="1"/>
  <c r="C709" i="1"/>
  <c r="K709" i="1" s="1"/>
  <c r="C710" i="1"/>
  <c r="K710" i="1" s="1"/>
  <c r="C711" i="1"/>
  <c r="K711" i="1" s="1"/>
  <c r="C712" i="1"/>
  <c r="K712" i="1" s="1"/>
  <c r="C713" i="1"/>
  <c r="K713" i="1" s="1"/>
  <c r="C714" i="1"/>
  <c r="K714" i="1" s="1"/>
  <c r="C715" i="1"/>
  <c r="K715" i="1" s="1"/>
  <c r="C716" i="1"/>
  <c r="K716" i="1" s="1"/>
  <c r="C717" i="1"/>
  <c r="K717" i="1" s="1"/>
  <c r="C718" i="1"/>
  <c r="K718" i="1" s="1"/>
  <c r="C708" i="1"/>
  <c r="K708" i="1" s="1"/>
  <c r="C695" i="1"/>
  <c r="K695" i="1" s="1"/>
  <c r="C696" i="1"/>
  <c r="K696" i="1" s="1"/>
  <c r="C697" i="1"/>
  <c r="K697" i="1" s="1"/>
  <c r="C698" i="1"/>
  <c r="K698" i="1" s="1"/>
  <c r="C699" i="1"/>
  <c r="K699" i="1" s="1"/>
  <c r="C700" i="1"/>
  <c r="K700" i="1" s="1"/>
  <c r="C701" i="1"/>
  <c r="K701" i="1" s="1"/>
  <c r="C702" i="1"/>
  <c r="K702" i="1" s="1"/>
  <c r="C703" i="1"/>
  <c r="K703" i="1" s="1"/>
  <c r="C704" i="1"/>
  <c r="K704" i="1" s="1"/>
  <c r="C705" i="1"/>
  <c r="K705" i="1" s="1"/>
  <c r="C706" i="1"/>
  <c r="K706" i="1" s="1"/>
  <c r="C694" i="1"/>
  <c r="K694" i="1" s="1"/>
  <c r="C681" i="1"/>
  <c r="K681" i="1" s="1"/>
  <c r="C682" i="1"/>
  <c r="K682" i="1" s="1"/>
  <c r="C683" i="1"/>
  <c r="K683" i="1" s="1"/>
  <c r="C684" i="1"/>
  <c r="K684" i="1" s="1"/>
  <c r="C685" i="1"/>
  <c r="K685" i="1" s="1"/>
  <c r="C686" i="1"/>
  <c r="K686" i="1" s="1"/>
  <c r="C687" i="1"/>
  <c r="K687" i="1" s="1"/>
  <c r="C688" i="1"/>
  <c r="K688" i="1" s="1"/>
  <c r="C689" i="1"/>
  <c r="K689" i="1" s="1"/>
  <c r="C690" i="1"/>
  <c r="K690" i="1" s="1"/>
  <c r="C691" i="1"/>
  <c r="K691" i="1" s="1"/>
  <c r="C692" i="1"/>
  <c r="K692" i="1" s="1"/>
  <c r="C680" i="1"/>
  <c r="K680" i="1" s="1"/>
  <c r="C666" i="1"/>
  <c r="K666" i="1" s="1"/>
  <c r="C667" i="1"/>
  <c r="K667" i="1" s="1"/>
  <c r="C668" i="1"/>
  <c r="K668" i="1" s="1"/>
  <c r="C669" i="1"/>
  <c r="K669" i="1" s="1"/>
  <c r="C670" i="1"/>
  <c r="K670" i="1" s="1"/>
  <c r="C671" i="1"/>
  <c r="K671" i="1" s="1"/>
  <c r="C665" i="1"/>
  <c r="K665" i="1" s="1"/>
  <c r="C658" i="1"/>
  <c r="K658" i="1" s="1"/>
  <c r="C659" i="1"/>
  <c r="K659" i="1" s="1"/>
  <c r="C660" i="1"/>
  <c r="K660" i="1" s="1"/>
  <c r="C661" i="1"/>
  <c r="K661" i="1" s="1"/>
  <c r="C657" i="1"/>
  <c r="K657" i="1" s="1"/>
  <c r="C644" i="1"/>
  <c r="K644" i="1" s="1"/>
  <c r="C645" i="1"/>
  <c r="K645" i="1" s="1"/>
  <c r="C646" i="1"/>
  <c r="K646" i="1" s="1"/>
  <c r="C647" i="1"/>
  <c r="K647" i="1" s="1"/>
  <c r="C648" i="1"/>
  <c r="K648" i="1" s="1"/>
  <c r="C649" i="1"/>
  <c r="K649" i="1" s="1"/>
  <c r="C650" i="1"/>
  <c r="K650" i="1" s="1"/>
  <c r="C651" i="1"/>
  <c r="K651" i="1" s="1"/>
  <c r="C652" i="1"/>
  <c r="K652" i="1" s="1"/>
  <c r="C653" i="1"/>
  <c r="K653" i="1" s="1"/>
  <c r="C654" i="1"/>
  <c r="K654" i="1" s="1"/>
  <c r="C643" i="1"/>
  <c r="K643" i="1" s="1"/>
  <c r="C631" i="1"/>
  <c r="K631" i="1" s="1"/>
  <c r="C632" i="1"/>
  <c r="K632" i="1" s="1"/>
  <c r="C633" i="1"/>
  <c r="K633" i="1" s="1"/>
  <c r="C635" i="1"/>
  <c r="K635" i="1" s="1"/>
  <c r="C636" i="1"/>
  <c r="K636" i="1" s="1"/>
  <c r="C637" i="1"/>
  <c r="K637" i="1" s="1"/>
  <c r="C638" i="1"/>
  <c r="K638" i="1" s="1"/>
  <c r="C639" i="1"/>
  <c r="K639" i="1" s="1"/>
  <c r="C640" i="1"/>
  <c r="K640" i="1" s="1"/>
  <c r="C641" i="1"/>
  <c r="K641" i="1" s="1"/>
  <c r="C630" i="1"/>
  <c r="K630" i="1" s="1"/>
  <c r="C625" i="1"/>
  <c r="K625" i="1" s="1"/>
  <c r="C628" i="1"/>
  <c r="K628" i="1" s="1"/>
  <c r="C622" i="1"/>
  <c r="K622" i="1" s="1"/>
  <c r="C615" i="1"/>
  <c r="K615" i="1" s="1"/>
  <c r="C617" i="1"/>
  <c r="K617" i="1" s="1"/>
  <c r="C620" i="1"/>
  <c r="K620" i="1" s="1"/>
  <c r="C614" i="1"/>
  <c r="K614" i="1" s="1"/>
  <c r="C597" i="1"/>
  <c r="K597" i="1" s="1"/>
  <c r="C598" i="1"/>
  <c r="K598" i="1" s="1"/>
  <c r="C599" i="1"/>
  <c r="K599" i="1" s="1"/>
  <c r="C596" i="1"/>
  <c r="K596" i="1" s="1"/>
  <c r="C590" i="1"/>
  <c r="K590" i="1" s="1"/>
  <c r="C591" i="1"/>
  <c r="K591" i="1" s="1"/>
  <c r="C592" i="1"/>
  <c r="K592" i="1" s="1"/>
  <c r="C593" i="1"/>
  <c r="K593" i="1" s="1"/>
  <c r="C594" i="1"/>
  <c r="K594" i="1" s="1"/>
  <c r="C589" i="1"/>
  <c r="K589" i="1" s="1"/>
  <c r="C588" i="1"/>
  <c r="K588" i="1" s="1"/>
  <c r="C584" i="1"/>
  <c r="K584" i="1" s="1"/>
  <c r="C585" i="1"/>
  <c r="K585" i="1" s="1"/>
  <c r="C586" i="1"/>
  <c r="K586" i="1" s="1"/>
  <c r="C583" i="1"/>
  <c r="K583" i="1" s="1"/>
  <c r="C581" i="1"/>
  <c r="K581" i="1" s="1"/>
  <c r="C582" i="1"/>
  <c r="K582" i="1" s="1"/>
  <c r="C580" i="1"/>
  <c r="K580" i="1" s="1"/>
  <c r="C557" i="1" l="1"/>
  <c r="K557" i="1" s="1"/>
  <c r="C555" i="1"/>
  <c r="K555" i="1" s="1"/>
  <c r="C553" i="1"/>
  <c r="K553" i="1" s="1"/>
  <c r="C552" i="1"/>
  <c r="K552" i="1" s="1"/>
  <c r="C551" i="1"/>
  <c r="K551" i="1" s="1"/>
  <c r="C550" i="1"/>
  <c r="K550" i="1" s="1"/>
  <c r="C549" i="1"/>
  <c r="K549" i="1" s="1"/>
  <c r="C538" i="1"/>
  <c r="K538" i="1" s="1"/>
  <c r="C539" i="1"/>
  <c r="K539" i="1" s="1"/>
  <c r="C540" i="1"/>
  <c r="K540" i="1" s="1"/>
  <c r="C541" i="1"/>
  <c r="K541" i="1" s="1"/>
  <c r="C542" i="1"/>
  <c r="K542" i="1" s="1"/>
  <c r="C543" i="1"/>
  <c r="K543" i="1" s="1"/>
  <c r="C544" i="1"/>
  <c r="K544" i="1" s="1"/>
  <c r="C545" i="1"/>
  <c r="K545" i="1" s="1"/>
  <c r="C546" i="1"/>
  <c r="K546" i="1" s="1"/>
  <c r="C537" i="1"/>
  <c r="K537" i="1" s="1"/>
  <c r="C532" i="1"/>
  <c r="K532" i="1" s="1"/>
  <c r="C533" i="1"/>
  <c r="K533" i="1" s="1"/>
  <c r="C534" i="1"/>
  <c r="K534" i="1" s="1"/>
  <c r="C535" i="1"/>
  <c r="K535" i="1" s="1"/>
  <c r="C531" i="1"/>
  <c r="K531" i="1" s="1"/>
  <c r="C527" i="1"/>
  <c r="K527" i="1" s="1"/>
  <c r="C526" i="1"/>
  <c r="K526" i="1" s="1"/>
  <c r="C525" i="1"/>
  <c r="K525" i="1" s="1"/>
  <c r="C521" i="1"/>
  <c r="K521" i="1" s="1"/>
  <c r="C510" i="1"/>
  <c r="K510" i="1" s="1"/>
  <c r="C511" i="1"/>
  <c r="K511" i="1" s="1"/>
  <c r="C512" i="1"/>
  <c r="K512" i="1" s="1"/>
  <c r="C513" i="1"/>
  <c r="K513" i="1" s="1"/>
  <c r="C514" i="1"/>
  <c r="K514" i="1" s="1"/>
  <c r="C515" i="1"/>
  <c r="K515" i="1" s="1"/>
  <c r="C516" i="1"/>
  <c r="K516" i="1" s="1"/>
  <c r="C517" i="1"/>
  <c r="K517" i="1" s="1"/>
  <c r="C518" i="1"/>
  <c r="K518" i="1" s="1"/>
  <c r="C519" i="1"/>
  <c r="K519" i="1" s="1"/>
  <c r="C520" i="1"/>
  <c r="K520" i="1" s="1"/>
  <c r="C509" i="1"/>
  <c r="K509" i="1" s="1"/>
  <c r="C507" i="1"/>
  <c r="K507" i="1" s="1"/>
  <c r="C490" i="1"/>
  <c r="K490" i="1" s="1"/>
  <c r="C491" i="1"/>
  <c r="K491" i="1" s="1"/>
  <c r="C492" i="1"/>
  <c r="K492" i="1" s="1"/>
  <c r="C493" i="1"/>
  <c r="K493" i="1" s="1"/>
  <c r="C494" i="1"/>
  <c r="K494" i="1" s="1"/>
  <c r="C495" i="1"/>
  <c r="K495" i="1" s="1"/>
  <c r="C496" i="1"/>
  <c r="K496" i="1" s="1"/>
  <c r="C497" i="1"/>
  <c r="K497" i="1" s="1"/>
  <c r="C498" i="1"/>
  <c r="K498" i="1" s="1"/>
  <c r="C499" i="1"/>
  <c r="K499" i="1" s="1"/>
  <c r="C500" i="1"/>
  <c r="K500" i="1" s="1"/>
  <c r="C501" i="1"/>
  <c r="K501" i="1" s="1"/>
  <c r="C502" i="1"/>
  <c r="K502" i="1" s="1"/>
  <c r="C503" i="1"/>
  <c r="K503" i="1" s="1"/>
  <c r="C504" i="1"/>
  <c r="K504" i="1" s="1"/>
  <c r="C505" i="1"/>
  <c r="K505" i="1" s="1"/>
  <c r="C506" i="1"/>
  <c r="K506" i="1" s="1"/>
  <c r="C489" i="1"/>
  <c r="K489" i="1" s="1"/>
  <c r="C486" i="1"/>
  <c r="K486" i="1" s="1"/>
  <c r="C457" i="1"/>
  <c r="K457" i="1" s="1"/>
  <c r="C458" i="1"/>
  <c r="K458" i="1" s="1"/>
  <c r="C459" i="1"/>
  <c r="K459" i="1" s="1"/>
  <c r="C460" i="1"/>
  <c r="K460" i="1" s="1"/>
  <c r="C461" i="1"/>
  <c r="K461" i="1" s="1"/>
  <c r="C462" i="1"/>
  <c r="K462" i="1" s="1"/>
  <c r="C463" i="1"/>
  <c r="K463" i="1" s="1"/>
  <c r="C464" i="1"/>
  <c r="K464" i="1" s="1"/>
  <c r="C465" i="1"/>
  <c r="K465" i="1" s="1"/>
  <c r="C466" i="1"/>
  <c r="K466" i="1" s="1"/>
  <c r="C467" i="1"/>
  <c r="K467" i="1" s="1"/>
  <c r="C468" i="1"/>
  <c r="K468" i="1" s="1"/>
  <c r="C469" i="1"/>
  <c r="K469" i="1" s="1"/>
  <c r="C470" i="1"/>
  <c r="K470" i="1" s="1"/>
  <c r="C471" i="1"/>
  <c r="K471" i="1" s="1"/>
  <c r="C472" i="1"/>
  <c r="K472" i="1" s="1"/>
  <c r="C473" i="1"/>
  <c r="K473" i="1" s="1"/>
  <c r="C474" i="1"/>
  <c r="K474" i="1" s="1"/>
  <c r="C475" i="1"/>
  <c r="K475" i="1" s="1"/>
  <c r="C476" i="1"/>
  <c r="K476" i="1" s="1"/>
  <c r="C477" i="1"/>
  <c r="K477" i="1" s="1"/>
  <c r="C478" i="1"/>
  <c r="K478" i="1" s="1"/>
  <c r="C479" i="1"/>
  <c r="K479" i="1" s="1"/>
  <c r="C480" i="1"/>
  <c r="K480" i="1" s="1"/>
  <c r="C481" i="1"/>
  <c r="K481" i="1" s="1"/>
  <c r="C482" i="1"/>
  <c r="K482" i="1" s="1"/>
  <c r="C483" i="1"/>
  <c r="K483" i="1" s="1"/>
  <c r="C484" i="1"/>
  <c r="K484" i="1" s="1"/>
  <c r="C456" i="1"/>
  <c r="K456" i="1" s="1"/>
  <c r="C454" i="1"/>
  <c r="K454" i="1" s="1"/>
  <c r="C448" i="1"/>
  <c r="K448" i="1" s="1"/>
  <c r="C449" i="1"/>
  <c r="K449" i="1" s="1"/>
  <c r="C450" i="1"/>
  <c r="K450" i="1" s="1"/>
  <c r="C451" i="1"/>
  <c r="K451" i="1" s="1"/>
  <c r="C452" i="1"/>
  <c r="K452" i="1" s="1"/>
  <c r="C453" i="1"/>
  <c r="K453" i="1" s="1"/>
  <c r="C447" i="1"/>
  <c r="K447" i="1" s="1"/>
  <c r="C427" i="1"/>
  <c r="K427" i="1" s="1"/>
  <c r="C428" i="1"/>
  <c r="K428" i="1" s="1"/>
  <c r="C429" i="1"/>
  <c r="K429" i="1" s="1"/>
  <c r="C430" i="1"/>
  <c r="K430" i="1" s="1"/>
  <c r="C431" i="1"/>
  <c r="K431" i="1" s="1"/>
  <c r="C432" i="1"/>
  <c r="K432" i="1" s="1"/>
  <c r="C433" i="1"/>
  <c r="K433" i="1" s="1"/>
  <c r="C434" i="1"/>
  <c r="K434" i="1" s="1"/>
  <c r="C435" i="1"/>
  <c r="K435" i="1" s="1"/>
  <c r="C436" i="1"/>
  <c r="K436" i="1" s="1"/>
  <c r="C437" i="1"/>
  <c r="K437" i="1" s="1"/>
  <c r="C438" i="1"/>
  <c r="K438" i="1" s="1"/>
  <c r="C439" i="1"/>
  <c r="K439" i="1" s="1"/>
  <c r="C440" i="1"/>
  <c r="K440" i="1" s="1"/>
  <c r="C441" i="1"/>
  <c r="K441" i="1" s="1"/>
  <c r="C442" i="1"/>
  <c r="K442" i="1" s="1"/>
  <c r="C443" i="1"/>
  <c r="K443" i="1" s="1"/>
  <c r="C444" i="1"/>
  <c r="K444" i="1" s="1"/>
  <c r="C445" i="1"/>
  <c r="K445" i="1" s="1"/>
  <c r="C426" i="1"/>
  <c r="K426" i="1" s="1"/>
  <c r="C406" i="1"/>
  <c r="K406" i="1" s="1"/>
  <c r="C407" i="1"/>
  <c r="K407" i="1" s="1"/>
  <c r="C408" i="1"/>
  <c r="K408" i="1" s="1"/>
  <c r="C409" i="1"/>
  <c r="K409" i="1" s="1"/>
  <c r="C410" i="1"/>
  <c r="K410" i="1" s="1"/>
  <c r="C411" i="1"/>
  <c r="K411" i="1" s="1"/>
  <c r="C412" i="1"/>
  <c r="K412" i="1" s="1"/>
  <c r="C413" i="1"/>
  <c r="K413" i="1" s="1"/>
  <c r="C414" i="1"/>
  <c r="K414" i="1" s="1"/>
  <c r="C415" i="1"/>
  <c r="K415" i="1" s="1"/>
  <c r="C416" i="1"/>
  <c r="K416" i="1" s="1"/>
  <c r="C417" i="1"/>
  <c r="K417" i="1" s="1"/>
  <c r="C418" i="1"/>
  <c r="K418" i="1" s="1"/>
  <c r="C419" i="1"/>
  <c r="K419" i="1" s="1"/>
  <c r="C420" i="1"/>
  <c r="K420" i="1" s="1"/>
  <c r="C421" i="1"/>
  <c r="K421" i="1" s="1"/>
  <c r="C422" i="1"/>
  <c r="K422" i="1" s="1"/>
  <c r="C423" i="1"/>
  <c r="K423" i="1" s="1"/>
  <c r="C424" i="1"/>
  <c r="K424" i="1" s="1"/>
  <c r="C405" i="1"/>
  <c r="K405" i="1" s="1"/>
  <c r="C396" i="1"/>
  <c r="K396" i="1" s="1"/>
  <c r="C397" i="1"/>
  <c r="K397" i="1" s="1"/>
  <c r="C398" i="1"/>
  <c r="K398" i="1" s="1"/>
  <c r="C399" i="1"/>
  <c r="K399" i="1" s="1"/>
  <c r="C400" i="1"/>
  <c r="K400" i="1" s="1"/>
  <c r="C401" i="1"/>
  <c r="K401" i="1" s="1"/>
  <c r="C402" i="1"/>
  <c r="K402" i="1" s="1"/>
  <c r="C403" i="1"/>
  <c r="K403" i="1" s="1"/>
  <c r="C395" i="1"/>
  <c r="K395" i="1" s="1"/>
  <c r="C375" i="1"/>
  <c r="K375" i="1" s="1"/>
  <c r="C376" i="1"/>
  <c r="K376" i="1" s="1"/>
  <c r="C377" i="1"/>
  <c r="K377" i="1" s="1"/>
  <c r="C378" i="1"/>
  <c r="K378" i="1" s="1"/>
  <c r="C379" i="1"/>
  <c r="K379" i="1" s="1"/>
  <c r="C380" i="1"/>
  <c r="K380" i="1" s="1"/>
  <c r="C381" i="1"/>
  <c r="K381" i="1" s="1"/>
  <c r="C382" i="1"/>
  <c r="K382" i="1" s="1"/>
  <c r="C383" i="1"/>
  <c r="K383" i="1" s="1"/>
  <c r="C384" i="1"/>
  <c r="K384" i="1" s="1"/>
  <c r="C385" i="1"/>
  <c r="K385" i="1" s="1"/>
  <c r="C386" i="1"/>
  <c r="K386" i="1" s="1"/>
  <c r="C387" i="1"/>
  <c r="K387" i="1" s="1"/>
  <c r="C388" i="1"/>
  <c r="K388" i="1" s="1"/>
  <c r="C389" i="1"/>
  <c r="K389" i="1" s="1"/>
  <c r="C390" i="1"/>
  <c r="K390" i="1" s="1"/>
  <c r="C391" i="1"/>
  <c r="K391" i="1" s="1"/>
  <c r="C392" i="1"/>
  <c r="K392" i="1" s="1"/>
  <c r="C393" i="1"/>
  <c r="K393" i="1" s="1"/>
  <c r="C374" i="1"/>
  <c r="K374" i="1" s="1"/>
  <c r="C369" i="1"/>
  <c r="K369" i="1" s="1"/>
  <c r="C370" i="1"/>
  <c r="K370" i="1" s="1"/>
  <c r="C368" i="1"/>
  <c r="K368" i="1" s="1"/>
  <c r="C357" i="1"/>
  <c r="K357" i="1" s="1"/>
  <c r="C358" i="1"/>
  <c r="K358" i="1" s="1"/>
  <c r="C359" i="1"/>
  <c r="K359" i="1" s="1"/>
  <c r="C360" i="1"/>
  <c r="K360" i="1" s="1"/>
  <c r="C361" i="1"/>
  <c r="K361" i="1" s="1"/>
  <c r="C362" i="1"/>
  <c r="K362" i="1" s="1"/>
  <c r="C363" i="1"/>
  <c r="K363" i="1" s="1"/>
  <c r="C364" i="1"/>
  <c r="K364" i="1" s="1"/>
  <c r="C365" i="1"/>
  <c r="K365" i="1" s="1"/>
  <c r="C356" i="1"/>
  <c r="K356" i="1" s="1"/>
  <c r="C353" i="1"/>
  <c r="K353" i="1" s="1"/>
  <c r="C351" i="1"/>
  <c r="K351" i="1" s="1"/>
  <c r="C352" i="1"/>
  <c r="K352" i="1" s="1"/>
  <c r="C349" i="1"/>
  <c r="K349" i="1" s="1"/>
  <c r="C350" i="1"/>
  <c r="K350" i="1" s="1"/>
  <c r="C347" i="1"/>
  <c r="K347" i="1" s="1"/>
  <c r="C348" i="1"/>
  <c r="K348" i="1" s="1"/>
  <c r="C346" i="1"/>
  <c r="K346" i="1" s="1"/>
  <c r="C345" i="1"/>
  <c r="K345" i="1" s="1"/>
  <c r="C339" i="1"/>
  <c r="K339" i="1" s="1"/>
  <c r="C340" i="1"/>
  <c r="K340" i="1" s="1"/>
  <c r="C341" i="1"/>
  <c r="K341" i="1" s="1"/>
  <c r="C342" i="1"/>
  <c r="K342" i="1" s="1"/>
  <c r="C343" i="1"/>
  <c r="K343" i="1" s="1"/>
  <c r="C338" i="1"/>
  <c r="K338" i="1" s="1"/>
  <c r="C333" i="1"/>
  <c r="K333" i="1" s="1"/>
  <c r="C319" i="1"/>
  <c r="K319" i="1" s="1"/>
  <c r="C320" i="1"/>
  <c r="K320" i="1" s="1"/>
  <c r="C321" i="1"/>
  <c r="K321" i="1" s="1"/>
  <c r="C322" i="1"/>
  <c r="K322" i="1" s="1"/>
  <c r="C323" i="1"/>
  <c r="K323" i="1" s="1"/>
  <c r="C324" i="1"/>
  <c r="K324" i="1" s="1"/>
  <c r="C325" i="1"/>
  <c r="K325" i="1" s="1"/>
  <c r="C326" i="1"/>
  <c r="K326" i="1" s="1"/>
  <c r="C327" i="1"/>
  <c r="K327" i="1" s="1"/>
  <c r="C328" i="1"/>
  <c r="K328" i="1" s="1"/>
  <c r="C329" i="1"/>
  <c r="K329" i="1" s="1"/>
  <c r="C330" i="1"/>
  <c r="K330" i="1" s="1"/>
  <c r="C331" i="1"/>
  <c r="K331" i="1" s="1"/>
  <c r="C332" i="1"/>
  <c r="K332" i="1" s="1"/>
  <c r="C318" i="1"/>
  <c r="K318" i="1" s="1"/>
  <c r="C316" i="1"/>
  <c r="K316" i="1" s="1"/>
  <c r="C310" i="1"/>
  <c r="K310" i="1" s="1"/>
  <c r="C311" i="1"/>
  <c r="K311" i="1" s="1"/>
  <c r="C312" i="1"/>
  <c r="K312" i="1" s="1"/>
  <c r="C313" i="1"/>
  <c r="K313" i="1" s="1"/>
  <c r="C314" i="1"/>
  <c r="K314" i="1" s="1"/>
  <c r="C315" i="1"/>
  <c r="K315" i="1" s="1"/>
  <c r="C309" i="1"/>
  <c r="K309" i="1" s="1"/>
  <c r="C268" i="1"/>
  <c r="K268" i="1" s="1"/>
  <c r="C269" i="1"/>
  <c r="K269" i="1" s="1"/>
  <c r="C270" i="1"/>
  <c r="K270" i="1" s="1"/>
  <c r="C271" i="1"/>
  <c r="K271" i="1" s="1"/>
  <c r="C272" i="1"/>
  <c r="K272" i="1" s="1"/>
  <c r="C273" i="1"/>
  <c r="K273" i="1" s="1"/>
  <c r="C274" i="1"/>
  <c r="K274" i="1" s="1"/>
  <c r="C275" i="1"/>
  <c r="K275" i="1" s="1"/>
  <c r="C276" i="1"/>
  <c r="K276" i="1" s="1"/>
  <c r="C277" i="1"/>
  <c r="K277" i="1" s="1"/>
  <c r="C278" i="1"/>
  <c r="K278" i="1" s="1"/>
  <c r="C279" i="1"/>
  <c r="K279" i="1" s="1"/>
  <c r="C280" i="1"/>
  <c r="K280" i="1" s="1"/>
  <c r="C281" i="1"/>
  <c r="K281" i="1" s="1"/>
  <c r="C282" i="1"/>
  <c r="K282" i="1" s="1"/>
  <c r="C283" i="1"/>
  <c r="K283" i="1" s="1"/>
  <c r="C284" i="1"/>
  <c r="K284" i="1" s="1"/>
  <c r="C285" i="1"/>
  <c r="K285" i="1" s="1"/>
  <c r="C286" i="1"/>
  <c r="K286" i="1" s="1"/>
  <c r="C287" i="1"/>
  <c r="K287" i="1" s="1"/>
  <c r="C288" i="1"/>
  <c r="K288" i="1" s="1"/>
  <c r="C289" i="1"/>
  <c r="K289" i="1" s="1"/>
  <c r="C290" i="1"/>
  <c r="K290" i="1" s="1"/>
  <c r="C291" i="1"/>
  <c r="K291" i="1" s="1"/>
  <c r="C292" i="1"/>
  <c r="K292" i="1" s="1"/>
  <c r="C293" i="1"/>
  <c r="K293" i="1" s="1"/>
  <c r="C294" i="1"/>
  <c r="K294" i="1" s="1"/>
  <c r="C295" i="1"/>
  <c r="K295" i="1" s="1"/>
  <c r="C296" i="1"/>
  <c r="K296" i="1" s="1"/>
  <c r="C297" i="1"/>
  <c r="K297" i="1" s="1"/>
  <c r="C298" i="1"/>
  <c r="K298" i="1" s="1"/>
  <c r="C299" i="1"/>
  <c r="K299" i="1" s="1"/>
  <c r="C300" i="1"/>
  <c r="K300" i="1" s="1"/>
  <c r="C301" i="1"/>
  <c r="K301" i="1" s="1"/>
  <c r="C302" i="1"/>
  <c r="K302" i="1" s="1"/>
  <c r="C303" i="1"/>
  <c r="K303" i="1" s="1"/>
  <c r="C304" i="1"/>
  <c r="K304" i="1" s="1"/>
  <c r="C305" i="1"/>
  <c r="K305" i="1" s="1"/>
  <c r="C306" i="1"/>
  <c r="K306" i="1" s="1"/>
  <c r="C267" i="1"/>
  <c r="K267" i="1" s="1"/>
  <c r="C250" i="1"/>
  <c r="K250" i="1" s="1"/>
  <c r="C251" i="1"/>
  <c r="K251" i="1" s="1"/>
  <c r="C252" i="1"/>
  <c r="K252" i="1" s="1"/>
  <c r="C253" i="1"/>
  <c r="K253" i="1" s="1"/>
  <c r="C254" i="1"/>
  <c r="K254" i="1" s="1"/>
  <c r="C255" i="1"/>
  <c r="K255" i="1" s="1"/>
  <c r="C256" i="1"/>
  <c r="K256" i="1" s="1"/>
  <c r="C257" i="1"/>
  <c r="K257" i="1" s="1"/>
  <c r="C258" i="1"/>
  <c r="K258" i="1" s="1"/>
  <c r="C259" i="1"/>
  <c r="K259" i="1" s="1"/>
  <c r="C260" i="1"/>
  <c r="K260" i="1" s="1"/>
  <c r="C261" i="1"/>
  <c r="K261" i="1" s="1"/>
  <c r="C262" i="1"/>
  <c r="K262" i="1" s="1"/>
  <c r="C263" i="1"/>
  <c r="K263" i="1" s="1"/>
  <c r="C264" i="1"/>
  <c r="K264" i="1" s="1"/>
  <c r="C249" i="1"/>
  <c r="K249" i="1" s="1"/>
  <c r="C244" i="1"/>
  <c r="K244" i="1" s="1"/>
  <c r="C245" i="1"/>
  <c r="K245" i="1" s="1"/>
  <c r="C237" i="1"/>
  <c r="K237" i="1" s="1"/>
  <c r="C238" i="1"/>
  <c r="K238" i="1" s="1"/>
  <c r="C239" i="1"/>
  <c r="K239" i="1" s="1"/>
  <c r="C240" i="1"/>
  <c r="K240" i="1" s="1"/>
  <c r="C241" i="1"/>
  <c r="K241" i="1" s="1"/>
  <c r="C242" i="1"/>
  <c r="K242" i="1" s="1"/>
  <c r="C243" i="1"/>
  <c r="K243" i="1" s="1"/>
  <c r="C236" i="1"/>
  <c r="K236" i="1" s="1"/>
  <c r="C232" i="1"/>
  <c r="K232" i="1" s="1"/>
  <c r="C233" i="1"/>
  <c r="K233" i="1" s="1"/>
  <c r="C231" i="1"/>
  <c r="K231" i="1" s="1"/>
  <c r="C226" i="1"/>
  <c r="K226" i="1" s="1"/>
  <c r="C227" i="1"/>
  <c r="K227" i="1" s="1"/>
  <c r="C228" i="1"/>
  <c r="K228" i="1" s="1"/>
  <c r="C225" i="1"/>
  <c r="K225" i="1" s="1"/>
  <c r="C223" i="1"/>
  <c r="K223" i="1" s="1"/>
  <c r="C222" i="1"/>
  <c r="K222" i="1" s="1"/>
  <c r="C220" i="1"/>
  <c r="K220" i="1" s="1"/>
  <c r="C214" i="1"/>
  <c r="K214" i="1" s="1"/>
  <c r="C215" i="1"/>
  <c r="K215" i="1" s="1"/>
  <c r="C216" i="1"/>
  <c r="K216" i="1" s="1"/>
  <c r="C217" i="1"/>
  <c r="K217" i="1" s="1"/>
  <c r="C218" i="1"/>
  <c r="K218" i="1" s="1"/>
  <c r="C219" i="1"/>
  <c r="K219" i="1" s="1"/>
  <c r="C213" i="1"/>
  <c r="K213" i="1" s="1"/>
  <c r="C211" i="1"/>
  <c r="K211" i="1" s="1"/>
  <c r="C210" i="1"/>
  <c r="K210" i="1" s="1"/>
  <c r="C208" i="1"/>
  <c r="K208" i="1" s="1"/>
  <c r="C194" i="1"/>
  <c r="K194" i="1" s="1"/>
  <c r="C195" i="1"/>
  <c r="K195" i="1" s="1"/>
  <c r="C196" i="1"/>
  <c r="K196" i="1" s="1"/>
  <c r="C197" i="1"/>
  <c r="K197" i="1" s="1"/>
  <c r="C198" i="1"/>
  <c r="K198" i="1" s="1"/>
  <c r="C199" i="1"/>
  <c r="K199" i="1" s="1"/>
  <c r="C200" i="1"/>
  <c r="K200" i="1" s="1"/>
  <c r="C201" i="1"/>
  <c r="K201" i="1" s="1"/>
  <c r="C202" i="1"/>
  <c r="K202" i="1" s="1"/>
  <c r="C203" i="1"/>
  <c r="K203" i="1" s="1"/>
  <c r="C204" i="1"/>
  <c r="K204" i="1" s="1"/>
  <c r="C205" i="1"/>
  <c r="K205" i="1" s="1"/>
  <c r="C206" i="1"/>
  <c r="K206" i="1" s="1"/>
  <c r="C207" i="1"/>
  <c r="K207" i="1" s="1"/>
  <c r="C193" i="1"/>
  <c r="K193" i="1" s="1"/>
  <c r="C182" i="1"/>
  <c r="K182" i="1" s="1"/>
  <c r="C183" i="1"/>
  <c r="K183" i="1" s="1"/>
  <c r="C184" i="1"/>
  <c r="K184" i="1" s="1"/>
  <c r="C185" i="1"/>
  <c r="K185" i="1" s="1"/>
  <c r="C186" i="1"/>
  <c r="K186" i="1" s="1"/>
  <c r="C187" i="1"/>
  <c r="K187" i="1" s="1"/>
  <c r="C188" i="1"/>
  <c r="K188" i="1" s="1"/>
  <c r="C189" i="1"/>
  <c r="K189" i="1" s="1"/>
  <c r="C181" i="1"/>
  <c r="K181" i="1" s="1"/>
  <c r="C176" i="1"/>
  <c r="K176" i="1" s="1"/>
  <c r="C177" i="1"/>
  <c r="K177" i="1" s="1"/>
  <c r="C178" i="1"/>
  <c r="K178" i="1" s="1"/>
  <c r="C175" i="1"/>
  <c r="K175" i="1" s="1"/>
  <c r="C173" i="1"/>
  <c r="K173" i="1" s="1"/>
  <c r="C171" i="1"/>
  <c r="K171" i="1" s="1"/>
  <c r="C172" i="1"/>
  <c r="K172" i="1" s="1"/>
  <c r="C170" i="1"/>
  <c r="K170" i="1" s="1"/>
  <c r="C167" i="1"/>
  <c r="K167" i="1" s="1"/>
  <c r="C168" i="1"/>
  <c r="K168" i="1" s="1"/>
  <c r="C166" i="1"/>
  <c r="K166" i="1" s="1"/>
  <c r="C165" i="1"/>
  <c r="K165" i="1" s="1"/>
  <c r="C164" i="1"/>
  <c r="K164" i="1" s="1"/>
  <c r="C162" i="1"/>
  <c r="K162" i="1" s="1"/>
  <c r="C157" i="1"/>
  <c r="K157" i="1" s="1"/>
  <c r="C158" i="1"/>
  <c r="K158" i="1" s="1"/>
  <c r="C159" i="1"/>
  <c r="K159" i="1" s="1"/>
  <c r="C160" i="1"/>
  <c r="K160" i="1" s="1"/>
  <c r="C161" i="1"/>
  <c r="K161" i="1" s="1"/>
  <c r="C156" i="1"/>
  <c r="K156" i="1" s="1"/>
  <c r="C154" i="1"/>
  <c r="K154" i="1" s="1"/>
  <c r="C143" i="1"/>
  <c r="K143" i="1" s="1"/>
  <c r="C144" i="1"/>
  <c r="K144" i="1" s="1"/>
  <c r="C145" i="1"/>
  <c r="K145" i="1" s="1"/>
  <c r="C146" i="1"/>
  <c r="K146" i="1" s="1"/>
  <c r="C147" i="1"/>
  <c r="K147" i="1" s="1"/>
  <c r="C148" i="1"/>
  <c r="K148" i="1" s="1"/>
  <c r="C149" i="1"/>
  <c r="K149" i="1" s="1"/>
  <c r="C150" i="1"/>
  <c r="K150" i="1" s="1"/>
  <c r="C151" i="1"/>
  <c r="K151" i="1" s="1"/>
  <c r="C152" i="1"/>
  <c r="K152" i="1" s="1"/>
  <c r="C153" i="1"/>
  <c r="K153" i="1" s="1"/>
  <c r="C142" i="1"/>
  <c r="K142" i="1" s="1"/>
  <c r="C138" i="1"/>
  <c r="K138" i="1" s="1"/>
  <c r="C137" i="1"/>
  <c r="K137" i="1" s="1"/>
  <c r="C135" i="1"/>
  <c r="K135" i="1" s="1"/>
  <c r="C134" i="1"/>
  <c r="K134" i="1" s="1"/>
  <c r="C127" i="1"/>
  <c r="K127" i="1" s="1"/>
  <c r="C128" i="1"/>
  <c r="K128" i="1" s="1"/>
  <c r="C129" i="1"/>
  <c r="K129" i="1" s="1"/>
  <c r="C130" i="1"/>
  <c r="K130" i="1" s="1"/>
  <c r="C131" i="1"/>
  <c r="K131" i="1" s="1"/>
  <c r="C132" i="1"/>
  <c r="K132" i="1" s="1"/>
  <c r="C126" i="1"/>
  <c r="K126" i="1" s="1"/>
  <c r="C125" i="1"/>
  <c r="K125" i="1" s="1"/>
  <c r="C124" i="1"/>
  <c r="K124" i="1" s="1"/>
  <c r="C123" i="1"/>
  <c r="K123" i="1" s="1"/>
  <c r="C122" i="1"/>
  <c r="K122" i="1" s="1"/>
  <c r="C121" i="1"/>
  <c r="K121" i="1" s="1"/>
  <c r="C119" i="1"/>
  <c r="K119" i="1" s="1"/>
  <c r="C118" i="1"/>
  <c r="K118" i="1" s="1"/>
  <c r="C117" i="1"/>
  <c r="K117" i="1" s="1"/>
  <c r="C116" i="1"/>
  <c r="K116" i="1" s="1"/>
  <c r="C115" i="1"/>
  <c r="K115" i="1" s="1"/>
  <c r="C114" i="1"/>
  <c r="K114" i="1" s="1"/>
  <c r="C113" i="1"/>
  <c r="K113" i="1" s="1"/>
  <c r="C112" i="1"/>
  <c r="K112" i="1" s="1"/>
  <c r="C111" i="1"/>
  <c r="K111" i="1" s="1"/>
  <c r="C109" i="1"/>
  <c r="K109" i="1" s="1"/>
  <c r="C108" i="1"/>
  <c r="K108" i="1" s="1"/>
  <c r="C107" i="1"/>
  <c r="K107" i="1" s="1"/>
  <c r="C96" i="1"/>
  <c r="K96" i="1" s="1"/>
  <c r="C97" i="1"/>
  <c r="K97" i="1" s="1"/>
  <c r="C98" i="1"/>
  <c r="K98" i="1" s="1"/>
  <c r="C99" i="1"/>
  <c r="K99" i="1" s="1"/>
  <c r="C100" i="1"/>
  <c r="K100" i="1" s="1"/>
  <c r="C101" i="1"/>
  <c r="K101" i="1" s="1"/>
  <c r="C102" i="1"/>
  <c r="K102" i="1" s="1"/>
  <c r="C103" i="1"/>
  <c r="K103" i="1" s="1"/>
  <c r="C104" i="1"/>
  <c r="K104" i="1" s="1"/>
  <c r="C105" i="1"/>
  <c r="K105" i="1" s="1"/>
  <c r="C106" i="1"/>
  <c r="K106" i="1" s="1"/>
  <c r="C95" i="1"/>
  <c r="K95" i="1" s="1"/>
  <c r="C89" i="1"/>
  <c r="K89" i="1" s="1"/>
  <c r="C90" i="1"/>
  <c r="K90" i="1" s="1"/>
  <c r="C91" i="1"/>
  <c r="K91" i="1" s="1"/>
  <c r="C92" i="1"/>
  <c r="K92" i="1" s="1"/>
  <c r="C93" i="1"/>
  <c r="K93" i="1" s="1"/>
  <c r="C88" i="1"/>
  <c r="K88" i="1" s="1"/>
  <c r="C87" i="1"/>
  <c r="K87" i="1" s="1"/>
  <c r="C85" i="1"/>
  <c r="K85" i="1" s="1"/>
  <c r="C72" i="1"/>
  <c r="K72" i="1" s="1"/>
  <c r="C73" i="1"/>
  <c r="K73" i="1" s="1"/>
  <c r="C74" i="1"/>
  <c r="K74" i="1" s="1"/>
  <c r="C75" i="1"/>
  <c r="K75" i="1" s="1"/>
  <c r="C76" i="1"/>
  <c r="K76" i="1" s="1"/>
  <c r="C77" i="1"/>
  <c r="K77" i="1" s="1"/>
  <c r="C78" i="1"/>
  <c r="K78" i="1" s="1"/>
  <c r="C79" i="1"/>
  <c r="K79" i="1" s="1"/>
  <c r="C80" i="1"/>
  <c r="K80" i="1" s="1"/>
  <c r="C81" i="1"/>
  <c r="K81" i="1" s="1"/>
  <c r="C82" i="1"/>
  <c r="K82" i="1" s="1"/>
  <c r="C83" i="1"/>
  <c r="K83" i="1" s="1"/>
  <c r="C84" i="1"/>
  <c r="K84" i="1" s="1"/>
  <c r="C71" i="1"/>
  <c r="K71" i="1" s="1"/>
  <c r="C38" i="1"/>
  <c r="K38" i="1" s="1"/>
  <c r="C39" i="1"/>
  <c r="K39" i="1" s="1"/>
  <c r="C40" i="1"/>
  <c r="K40" i="1" s="1"/>
  <c r="C41" i="1"/>
  <c r="K41" i="1" s="1"/>
  <c r="C42" i="1"/>
  <c r="K42" i="1" s="1"/>
  <c r="C43" i="1"/>
  <c r="K43" i="1" s="1"/>
  <c r="C44" i="1"/>
  <c r="K44" i="1" s="1"/>
  <c r="C45" i="1"/>
  <c r="K45" i="1" s="1"/>
  <c r="C46" i="1"/>
  <c r="K46" i="1" s="1"/>
  <c r="C47" i="1"/>
  <c r="K47" i="1" s="1"/>
  <c r="C48" i="1"/>
  <c r="K48" i="1" s="1"/>
  <c r="C49" i="1"/>
  <c r="K49" i="1" s="1"/>
  <c r="C50" i="1"/>
  <c r="K50" i="1" s="1"/>
  <c r="C51" i="1"/>
  <c r="K51" i="1" s="1"/>
  <c r="C52" i="1"/>
  <c r="K52" i="1" s="1"/>
  <c r="C53" i="1"/>
  <c r="K53" i="1" s="1"/>
  <c r="C54" i="1"/>
  <c r="K54" i="1" s="1"/>
  <c r="C55" i="1"/>
  <c r="K55" i="1" s="1"/>
  <c r="C56" i="1"/>
  <c r="K56" i="1" s="1"/>
  <c r="C57" i="1"/>
  <c r="K57" i="1" s="1"/>
  <c r="C58" i="1"/>
  <c r="K58" i="1" s="1"/>
  <c r="C59" i="1"/>
  <c r="K59" i="1" s="1"/>
  <c r="C60" i="1"/>
  <c r="K60" i="1" s="1"/>
  <c r="C61" i="1"/>
  <c r="K61" i="1" s="1"/>
  <c r="C62" i="1"/>
  <c r="K62" i="1" s="1"/>
  <c r="C63" i="1"/>
  <c r="K63" i="1" s="1"/>
  <c r="C64" i="1"/>
  <c r="K64" i="1" s="1"/>
  <c r="C65" i="1"/>
  <c r="K65" i="1" s="1"/>
  <c r="C66" i="1"/>
  <c r="K66" i="1" s="1"/>
  <c r="C67" i="1"/>
  <c r="K67" i="1" s="1"/>
  <c r="C68" i="1"/>
  <c r="K68" i="1" s="1"/>
  <c r="C69" i="1"/>
  <c r="K69" i="1" s="1"/>
  <c r="C37" i="1"/>
  <c r="K37" i="1" s="1"/>
  <c r="C36" i="1"/>
  <c r="K36" i="1" s="1"/>
  <c r="K35" i="1"/>
  <c r="I648" i="1" l="1"/>
  <c r="H648" i="1"/>
  <c r="J648" i="1" s="1"/>
  <c r="I647" i="1"/>
  <c r="H647" i="1"/>
  <c r="J647" i="1" s="1"/>
  <c r="I645" i="1"/>
  <c r="H645" i="1"/>
  <c r="J645" i="1" s="1"/>
  <c r="I644" i="1"/>
  <c r="H644" i="1"/>
  <c r="J644" i="1" s="1"/>
  <c r="I643" i="1"/>
  <c r="H643" i="1"/>
  <c r="J643" i="1" s="1"/>
  <c r="I635" i="1"/>
  <c r="H635" i="1"/>
  <c r="J635" i="1" s="1"/>
  <c r="I634" i="1"/>
  <c r="H634" i="1"/>
  <c r="J634" i="1" s="1"/>
  <c r="I632" i="1"/>
  <c r="H632" i="1"/>
  <c r="J632" i="1" s="1"/>
  <c r="I631" i="1"/>
  <c r="H631" i="1"/>
  <c r="J631" i="1" s="1"/>
  <c r="I630" i="1"/>
  <c r="H630" i="1"/>
  <c r="J630" i="1" s="1"/>
  <c r="H633" i="1"/>
  <c r="J633" i="1" s="1"/>
  <c r="I633" i="1"/>
  <c r="K2539" i="1" l="1"/>
  <c r="I2539" i="1"/>
  <c r="H2539" i="1"/>
  <c r="J2539" i="1" s="1"/>
  <c r="K2538" i="1"/>
  <c r="I2538" i="1"/>
  <c r="H2538" i="1"/>
  <c r="J2538" i="1" s="1"/>
  <c r="K2537" i="1"/>
  <c r="I2537" i="1"/>
  <c r="H2537" i="1"/>
  <c r="J2537" i="1" s="1"/>
  <c r="K2536" i="1"/>
  <c r="K2535" i="1"/>
  <c r="I2535" i="1"/>
  <c r="H2535" i="1"/>
  <c r="J2535" i="1" s="1"/>
  <c r="F2543" i="1" l="1"/>
  <c r="I993" i="1" l="1"/>
  <c r="H993" i="1"/>
  <c r="J993" i="1" s="1"/>
  <c r="I992" i="1"/>
  <c r="H992" i="1"/>
  <c r="J992" i="1" s="1"/>
  <c r="I991" i="1"/>
  <c r="H991" i="1"/>
  <c r="J991" i="1" s="1"/>
  <c r="I989" i="1"/>
  <c r="H989" i="1"/>
  <c r="J989" i="1" s="1"/>
  <c r="I988" i="1"/>
  <c r="H988" i="1"/>
  <c r="J988" i="1" s="1"/>
  <c r="I987" i="1"/>
  <c r="H987" i="1"/>
  <c r="J987" i="1" s="1"/>
  <c r="I986" i="1"/>
  <c r="H986" i="1"/>
  <c r="J986" i="1" s="1"/>
  <c r="I984" i="1"/>
  <c r="H984" i="1"/>
  <c r="J984" i="1" s="1"/>
  <c r="I983" i="1"/>
  <c r="H983" i="1"/>
  <c r="J983" i="1" s="1"/>
  <c r="I982" i="1"/>
  <c r="H982" i="1"/>
  <c r="J982" i="1" s="1"/>
  <c r="I981" i="1"/>
  <c r="H981" i="1"/>
  <c r="J981" i="1" s="1"/>
  <c r="I980" i="1"/>
  <c r="H980" i="1"/>
  <c r="J980" i="1" s="1"/>
  <c r="I979" i="1"/>
  <c r="H979" i="1"/>
  <c r="J979" i="1" s="1"/>
  <c r="I978" i="1"/>
  <c r="H978" i="1"/>
  <c r="J978" i="1" s="1"/>
  <c r="I977" i="1"/>
  <c r="H977" i="1"/>
  <c r="J977" i="1" s="1"/>
  <c r="I976" i="1"/>
  <c r="H976" i="1"/>
  <c r="J976" i="1" s="1"/>
  <c r="I975" i="1"/>
  <c r="H975" i="1"/>
  <c r="J975" i="1" s="1"/>
  <c r="I974" i="1"/>
  <c r="H974" i="1"/>
  <c r="J974" i="1" s="1"/>
  <c r="I973" i="1"/>
  <c r="H973" i="1"/>
  <c r="J973" i="1" s="1"/>
  <c r="I972" i="1"/>
  <c r="H972" i="1"/>
  <c r="J972" i="1" s="1"/>
  <c r="I971" i="1"/>
  <c r="H971" i="1"/>
  <c r="J971" i="1" s="1"/>
  <c r="I970" i="1"/>
  <c r="H970" i="1"/>
  <c r="J970" i="1" s="1"/>
  <c r="I961" i="1"/>
  <c r="H961" i="1"/>
  <c r="J961" i="1" s="1"/>
  <c r="I960" i="1"/>
  <c r="H960" i="1"/>
  <c r="J960" i="1" s="1"/>
  <c r="I959" i="1"/>
  <c r="H959" i="1"/>
  <c r="J959" i="1" s="1"/>
  <c r="I956" i="1"/>
  <c r="H956" i="1"/>
  <c r="J956" i="1" s="1"/>
  <c r="I955" i="1"/>
  <c r="H955" i="1"/>
  <c r="J955" i="1" s="1"/>
  <c r="I954" i="1"/>
  <c r="H954" i="1"/>
  <c r="J954" i="1" s="1"/>
  <c r="I953" i="1"/>
  <c r="H953" i="1"/>
  <c r="J953" i="1" s="1"/>
  <c r="I952" i="1"/>
  <c r="H952" i="1"/>
  <c r="J952" i="1" s="1"/>
  <c r="I951" i="1"/>
  <c r="H951" i="1"/>
  <c r="J951" i="1" s="1"/>
  <c r="I950" i="1"/>
  <c r="H950" i="1"/>
  <c r="J950" i="1" s="1"/>
  <c r="I949" i="1"/>
  <c r="H949" i="1"/>
  <c r="J949" i="1" s="1"/>
  <c r="I948" i="1"/>
  <c r="H948" i="1"/>
  <c r="J948" i="1" s="1"/>
  <c r="I947" i="1"/>
  <c r="H947" i="1"/>
  <c r="J947" i="1" s="1"/>
  <c r="I946" i="1"/>
  <c r="H946" i="1"/>
  <c r="J946" i="1" s="1"/>
  <c r="I945" i="1"/>
  <c r="H945" i="1"/>
  <c r="J945" i="1" s="1"/>
  <c r="I944" i="1"/>
  <c r="H944" i="1"/>
  <c r="J944" i="1" s="1"/>
  <c r="I943" i="1"/>
  <c r="H943" i="1"/>
  <c r="J943" i="1" s="1"/>
  <c r="I942" i="1"/>
  <c r="H942" i="1"/>
  <c r="J942" i="1" s="1"/>
  <c r="I941" i="1"/>
  <c r="H941" i="1"/>
  <c r="J941" i="1" s="1"/>
  <c r="I940" i="1"/>
  <c r="H940" i="1"/>
  <c r="J940" i="1" s="1"/>
  <c r="I938" i="1"/>
  <c r="H938" i="1"/>
  <c r="J938" i="1" s="1"/>
  <c r="I936" i="1"/>
  <c r="H936" i="1"/>
  <c r="J936" i="1" s="1"/>
  <c r="I935" i="1"/>
  <c r="H935" i="1"/>
  <c r="J935" i="1" s="1"/>
  <c r="I934" i="1"/>
  <c r="H934" i="1"/>
  <c r="J934" i="1" s="1"/>
  <c r="I933" i="1"/>
  <c r="H933" i="1"/>
  <c r="J933" i="1" s="1"/>
  <c r="I932" i="1"/>
  <c r="H932" i="1"/>
  <c r="J932" i="1" s="1"/>
  <c r="I930" i="1"/>
  <c r="H930" i="1"/>
  <c r="J930" i="1" s="1"/>
  <c r="I929" i="1"/>
  <c r="H929" i="1"/>
  <c r="J929" i="1" s="1"/>
  <c r="I928" i="1"/>
  <c r="H928" i="1"/>
  <c r="J928" i="1" s="1"/>
  <c r="I927" i="1"/>
  <c r="H927" i="1"/>
  <c r="J927" i="1" s="1"/>
  <c r="I925" i="1"/>
  <c r="H925" i="1"/>
  <c r="J925" i="1" s="1"/>
  <c r="I923" i="1"/>
  <c r="H923" i="1"/>
  <c r="J923" i="1" s="1"/>
  <c r="I922" i="1"/>
  <c r="H922" i="1"/>
  <c r="J922" i="1" s="1"/>
  <c r="I921" i="1"/>
  <c r="H921" i="1"/>
  <c r="J921" i="1" s="1"/>
  <c r="I920" i="1"/>
  <c r="H920" i="1"/>
  <c r="J920" i="1" s="1"/>
  <c r="I919" i="1"/>
  <c r="H919" i="1"/>
  <c r="J919" i="1" s="1"/>
  <c r="I918" i="1"/>
  <c r="H918" i="1"/>
  <c r="J918" i="1" s="1"/>
  <c r="I917" i="1"/>
  <c r="H917" i="1"/>
  <c r="J917" i="1" s="1"/>
  <c r="I916" i="1"/>
  <c r="H916" i="1"/>
  <c r="J916" i="1" s="1"/>
  <c r="I915" i="1"/>
  <c r="H915" i="1"/>
  <c r="J915" i="1" s="1"/>
  <c r="I914" i="1"/>
  <c r="H914" i="1"/>
  <c r="J914" i="1" s="1"/>
  <c r="I913" i="1"/>
  <c r="H913" i="1"/>
  <c r="J913" i="1" s="1"/>
  <c r="I912" i="1"/>
  <c r="H912" i="1"/>
  <c r="J912" i="1" s="1"/>
  <c r="I911" i="1"/>
  <c r="H911" i="1"/>
  <c r="J911" i="1" s="1"/>
  <c r="I910" i="1"/>
  <c r="H910" i="1"/>
  <c r="J910" i="1" s="1"/>
  <c r="I909" i="1"/>
  <c r="H909" i="1"/>
  <c r="J909" i="1" s="1"/>
  <c r="I908" i="1"/>
  <c r="H908" i="1"/>
  <c r="J908" i="1" s="1"/>
  <c r="I907" i="1"/>
  <c r="H907" i="1"/>
  <c r="J907" i="1" s="1"/>
  <c r="I906" i="1"/>
  <c r="H906" i="1"/>
  <c r="J906" i="1" s="1"/>
  <c r="I905" i="1"/>
  <c r="H905" i="1"/>
  <c r="J905" i="1" s="1"/>
  <c r="I904" i="1"/>
  <c r="H904" i="1"/>
  <c r="J904" i="1" s="1"/>
  <c r="I903" i="1"/>
  <c r="H903" i="1"/>
  <c r="J903" i="1" s="1"/>
  <c r="I900" i="1"/>
  <c r="H900" i="1"/>
  <c r="J900" i="1" s="1"/>
  <c r="I899" i="1"/>
  <c r="H899" i="1"/>
  <c r="J899" i="1" s="1"/>
  <c r="I898" i="1"/>
  <c r="H898" i="1"/>
  <c r="J898" i="1" s="1"/>
  <c r="I897" i="1"/>
  <c r="H897" i="1"/>
  <c r="J897" i="1" s="1"/>
  <c r="I896" i="1"/>
  <c r="H896" i="1"/>
  <c r="J896" i="1" s="1"/>
  <c r="I895" i="1"/>
  <c r="H895" i="1"/>
  <c r="J895" i="1" s="1"/>
  <c r="I894" i="1"/>
  <c r="H894" i="1"/>
  <c r="J894" i="1" s="1"/>
  <c r="I870" i="1"/>
  <c r="H870" i="1"/>
  <c r="J870" i="1" s="1"/>
  <c r="I869" i="1"/>
  <c r="H869" i="1"/>
  <c r="J869" i="1" s="1"/>
  <c r="I868" i="1"/>
  <c r="H868" i="1"/>
  <c r="J868" i="1" s="1"/>
  <c r="I867" i="1"/>
  <c r="H867" i="1"/>
  <c r="J867" i="1" s="1"/>
  <c r="I866" i="1"/>
  <c r="H866" i="1"/>
  <c r="J866" i="1" s="1"/>
  <c r="I865" i="1"/>
  <c r="H865" i="1"/>
  <c r="J865" i="1" s="1"/>
  <c r="I864" i="1"/>
  <c r="H864" i="1"/>
  <c r="J864" i="1" s="1"/>
  <c r="I863" i="1"/>
  <c r="H863" i="1"/>
  <c r="J863" i="1" s="1"/>
  <c r="I862" i="1"/>
  <c r="H862" i="1"/>
  <c r="J862" i="1" s="1"/>
  <c r="I861" i="1"/>
  <c r="H861" i="1"/>
  <c r="J861" i="1" s="1"/>
  <c r="I860" i="1"/>
  <c r="H860" i="1"/>
  <c r="J860" i="1" s="1"/>
  <c r="I859" i="1"/>
  <c r="H859" i="1"/>
  <c r="J859" i="1" s="1"/>
  <c r="I858" i="1"/>
  <c r="H858" i="1"/>
  <c r="J858" i="1" s="1"/>
  <c r="I857" i="1"/>
  <c r="H857" i="1"/>
  <c r="J857" i="1" s="1"/>
  <c r="I856" i="1"/>
  <c r="H856" i="1"/>
  <c r="J856" i="1" s="1"/>
  <c r="I855" i="1"/>
  <c r="H855" i="1"/>
  <c r="J855" i="1" s="1"/>
  <c r="I854" i="1"/>
  <c r="H854" i="1"/>
  <c r="J854" i="1" s="1"/>
  <c r="I853" i="1"/>
  <c r="H853" i="1"/>
  <c r="J853" i="1" s="1"/>
  <c r="I852" i="1"/>
  <c r="H852" i="1"/>
  <c r="J852" i="1" s="1"/>
  <c r="I851" i="1"/>
  <c r="H851" i="1"/>
  <c r="J851" i="1" s="1"/>
  <c r="I850" i="1"/>
  <c r="H850" i="1"/>
  <c r="J850" i="1" s="1"/>
  <c r="I849" i="1"/>
  <c r="H849" i="1"/>
  <c r="J849" i="1" s="1"/>
  <c r="I848" i="1"/>
  <c r="H848" i="1"/>
  <c r="J848" i="1" s="1"/>
  <c r="I847" i="1"/>
  <c r="H847" i="1"/>
  <c r="J847" i="1" s="1"/>
  <c r="I846" i="1"/>
  <c r="H846" i="1"/>
  <c r="J846" i="1" s="1"/>
  <c r="I845" i="1"/>
  <c r="H845" i="1"/>
  <c r="J845" i="1" s="1"/>
  <c r="I844" i="1"/>
  <c r="H844" i="1"/>
  <c r="J844" i="1" s="1"/>
  <c r="I843" i="1"/>
  <c r="H843" i="1"/>
  <c r="J843" i="1" s="1"/>
  <c r="I842" i="1"/>
  <c r="H842" i="1"/>
  <c r="J842" i="1" s="1"/>
  <c r="I841" i="1"/>
  <c r="H841" i="1"/>
  <c r="J841" i="1" s="1"/>
  <c r="I840" i="1"/>
  <c r="H840" i="1"/>
  <c r="J840" i="1" s="1"/>
  <c r="I839" i="1"/>
  <c r="H839" i="1"/>
  <c r="J839" i="1" s="1"/>
  <c r="I838" i="1"/>
  <c r="H838" i="1"/>
  <c r="J838" i="1" s="1"/>
  <c r="I837" i="1"/>
  <c r="H837" i="1"/>
  <c r="J837" i="1" s="1"/>
  <c r="I836" i="1"/>
  <c r="H836" i="1"/>
  <c r="J836" i="1" s="1"/>
  <c r="I835" i="1"/>
  <c r="H835" i="1"/>
  <c r="J835" i="1" s="1"/>
  <c r="I834" i="1"/>
  <c r="H834" i="1"/>
  <c r="J834" i="1" s="1"/>
  <c r="I833" i="1"/>
  <c r="H833" i="1"/>
  <c r="J833" i="1" s="1"/>
  <c r="I832" i="1"/>
  <c r="H832" i="1"/>
  <c r="J832" i="1" s="1"/>
  <c r="I831" i="1"/>
  <c r="H831" i="1"/>
  <c r="J831" i="1" s="1"/>
  <c r="I830" i="1"/>
  <c r="H830" i="1"/>
  <c r="J830" i="1" s="1"/>
  <c r="I829" i="1"/>
  <c r="H829" i="1"/>
  <c r="J829" i="1" s="1"/>
  <c r="I828" i="1"/>
  <c r="H828" i="1"/>
  <c r="J828" i="1" s="1"/>
  <c r="I827" i="1"/>
  <c r="H827" i="1"/>
  <c r="J827" i="1" s="1"/>
  <c r="I826" i="1"/>
  <c r="H826" i="1"/>
  <c r="J826" i="1" s="1"/>
  <c r="I825" i="1"/>
  <c r="H825" i="1"/>
  <c r="J825" i="1" s="1"/>
  <c r="I824" i="1"/>
  <c r="H824" i="1"/>
  <c r="J824" i="1" s="1"/>
  <c r="I823" i="1"/>
  <c r="H823" i="1"/>
  <c r="J823" i="1" s="1"/>
  <c r="I822" i="1"/>
  <c r="H822" i="1"/>
  <c r="J822" i="1" s="1"/>
  <c r="I821" i="1"/>
  <c r="H821" i="1"/>
  <c r="J821" i="1" s="1"/>
  <c r="I818" i="1"/>
  <c r="H818" i="1"/>
  <c r="J818" i="1" s="1"/>
  <c r="I817" i="1"/>
  <c r="H817" i="1"/>
  <c r="J817" i="1" s="1"/>
  <c r="I816" i="1"/>
  <c r="H816" i="1"/>
  <c r="J816" i="1" s="1"/>
  <c r="I815" i="1"/>
  <c r="H815" i="1"/>
  <c r="J815" i="1" s="1"/>
  <c r="I814" i="1"/>
  <c r="H814" i="1"/>
  <c r="J814" i="1" s="1"/>
  <c r="I813" i="1"/>
  <c r="H813" i="1"/>
  <c r="J813" i="1" s="1"/>
  <c r="I812" i="1"/>
  <c r="H812" i="1"/>
  <c r="J812" i="1" s="1"/>
  <c r="I811" i="1"/>
  <c r="H811" i="1"/>
  <c r="J811" i="1" s="1"/>
  <c r="I810" i="1"/>
  <c r="H810" i="1"/>
  <c r="J810" i="1" s="1"/>
  <c r="I809" i="1"/>
  <c r="H809" i="1"/>
  <c r="J809" i="1" s="1"/>
  <c r="I808" i="1"/>
  <c r="H808" i="1"/>
  <c r="J808" i="1" s="1"/>
  <c r="I807" i="1"/>
  <c r="H807" i="1"/>
  <c r="J807" i="1" s="1"/>
  <c r="I806" i="1"/>
  <c r="H806" i="1"/>
  <c r="J806" i="1" s="1"/>
  <c r="I805" i="1"/>
  <c r="H805" i="1"/>
  <c r="J805" i="1" s="1"/>
  <c r="I804" i="1"/>
  <c r="H804" i="1"/>
  <c r="J804" i="1" s="1"/>
  <c r="I803" i="1"/>
  <c r="H803" i="1"/>
  <c r="J803" i="1" s="1"/>
  <c r="I781" i="1"/>
  <c r="H781" i="1"/>
  <c r="J781" i="1" s="1"/>
  <c r="I780" i="1"/>
  <c r="H780" i="1"/>
  <c r="J780" i="1" s="1"/>
  <c r="I779" i="1"/>
  <c r="H779" i="1"/>
  <c r="J779" i="1" s="1"/>
  <c r="I778" i="1"/>
  <c r="H778" i="1"/>
  <c r="J778" i="1" s="1"/>
  <c r="I777" i="1"/>
  <c r="H777" i="1"/>
  <c r="J777" i="1" s="1"/>
  <c r="I776" i="1"/>
  <c r="H776" i="1"/>
  <c r="J776" i="1" s="1"/>
  <c r="I775" i="1"/>
  <c r="H775" i="1"/>
  <c r="J775" i="1" s="1"/>
  <c r="I774" i="1"/>
  <c r="H774" i="1"/>
  <c r="J774" i="1" s="1"/>
  <c r="I773" i="1"/>
  <c r="H773" i="1"/>
  <c r="J773" i="1" s="1"/>
  <c r="I772" i="1"/>
  <c r="H772" i="1"/>
  <c r="J772" i="1" s="1"/>
  <c r="I771" i="1"/>
  <c r="H771" i="1"/>
  <c r="J771" i="1" s="1"/>
  <c r="I770" i="1"/>
  <c r="H770" i="1"/>
  <c r="J770" i="1" s="1"/>
  <c r="I769" i="1"/>
  <c r="H769" i="1"/>
  <c r="J769" i="1" s="1"/>
  <c r="I768" i="1"/>
  <c r="H768" i="1"/>
  <c r="J768" i="1" s="1"/>
  <c r="I767" i="1"/>
  <c r="H767" i="1"/>
  <c r="J767" i="1" s="1"/>
  <c r="I766" i="1"/>
  <c r="H766" i="1"/>
  <c r="J766" i="1" s="1"/>
  <c r="I765" i="1"/>
  <c r="H765" i="1"/>
  <c r="J765" i="1" s="1"/>
  <c r="I764" i="1"/>
  <c r="H764" i="1"/>
  <c r="J764" i="1" s="1"/>
  <c r="I763" i="1"/>
  <c r="H763" i="1"/>
  <c r="J763" i="1" s="1"/>
  <c r="I760" i="1"/>
  <c r="H760" i="1"/>
  <c r="J760" i="1" s="1"/>
  <c r="I759" i="1"/>
  <c r="H759" i="1"/>
  <c r="J759" i="1" s="1"/>
  <c r="I758" i="1"/>
  <c r="H758" i="1"/>
  <c r="J758" i="1" s="1"/>
  <c r="I757" i="1"/>
  <c r="H757" i="1"/>
  <c r="J757" i="1" s="1"/>
  <c r="I756" i="1"/>
  <c r="H756" i="1"/>
  <c r="J756" i="1" s="1"/>
  <c r="I755" i="1"/>
  <c r="H755" i="1"/>
  <c r="J755" i="1" s="1"/>
  <c r="I754" i="1"/>
  <c r="H754" i="1"/>
  <c r="J754" i="1" s="1"/>
  <c r="I753" i="1"/>
  <c r="H753" i="1"/>
  <c r="J753" i="1" s="1"/>
  <c r="I752" i="1"/>
  <c r="H752" i="1"/>
  <c r="J752" i="1" s="1"/>
  <c r="I748" i="1"/>
  <c r="H748" i="1"/>
  <c r="J748" i="1" s="1"/>
  <c r="I747" i="1"/>
  <c r="H747" i="1"/>
  <c r="J747" i="1" s="1"/>
  <c r="I746" i="1"/>
  <c r="H746" i="1"/>
  <c r="J746" i="1" s="1"/>
  <c r="I745" i="1"/>
  <c r="H745" i="1"/>
  <c r="J745" i="1" s="1"/>
  <c r="I744" i="1"/>
  <c r="H744" i="1"/>
  <c r="J744" i="1" s="1"/>
  <c r="I743" i="1"/>
  <c r="H743" i="1"/>
  <c r="J743" i="1" s="1"/>
  <c r="I742" i="1"/>
  <c r="H742" i="1"/>
  <c r="J742" i="1" s="1"/>
  <c r="I741" i="1"/>
  <c r="H741" i="1"/>
  <c r="J741" i="1" s="1"/>
  <c r="I740" i="1"/>
  <c r="H740" i="1"/>
  <c r="J740" i="1" s="1"/>
  <c r="I739" i="1"/>
  <c r="H739" i="1"/>
  <c r="J739" i="1" s="1"/>
  <c r="I738" i="1"/>
  <c r="H738" i="1"/>
  <c r="J738" i="1" s="1"/>
  <c r="I737" i="1"/>
  <c r="H737" i="1"/>
  <c r="J737" i="1" s="1"/>
  <c r="I736" i="1"/>
  <c r="H736" i="1"/>
  <c r="J736" i="1" s="1"/>
  <c r="I735" i="1"/>
  <c r="H735" i="1"/>
  <c r="J735" i="1" s="1"/>
  <c r="I734" i="1"/>
  <c r="H734" i="1"/>
  <c r="J734" i="1" s="1"/>
  <c r="I732" i="1"/>
  <c r="H732" i="1"/>
  <c r="J732" i="1" s="1"/>
  <c r="I731" i="1"/>
  <c r="H731" i="1"/>
  <c r="J731" i="1" s="1"/>
  <c r="N703" i="1"/>
  <c r="I727" i="1"/>
  <c r="H727" i="1"/>
  <c r="J727" i="1" s="1"/>
  <c r="I726" i="1"/>
  <c r="H726" i="1"/>
  <c r="J726" i="1" s="1"/>
  <c r="I725" i="1"/>
  <c r="H725" i="1"/>
  <c r="J725" i="1" s="1"/>
  <c r="J723" i="1"/>
  <c r="I723" i="1"/>
  <c r="J722" i="1"/>
  <c r="I722" i="1"/>
  <c r="I721" i="1"/>
  <c r="H721" i="1"/>
  <c r="J721" i="1" s="1"/>
  <c r="I720" i="1"/>
  <c r="H720" i="1"/>
  <c r="J720" i="1" s="1"/>
  <c r="I718" i="1"/>
  <c r="H718" i="1"/>
  <c r="J718" i="1" s="1"/>
  <c r="I715" i="1"/>
  <c r="H715" i="1"/>
  <c r="J715" i="1" s="1"/>
  <c r="I714" i="1"/>
  <c r="H714" i="1"/>
  <c r="J714" i="1" s="1"/>
  <c r="I713" i="1"/>
  <c r="H713" i="1"/>
  <c r="J713" i="1" s="1"/>
  <c r="I712" i="1"/>
  <c r="H712" i="1"/>
  <c r="J712" i="1" s="1"/>
  <c r="I711" i="1"/>
  <c r="H711" i="1"/>
  <c r="J711" i="1" s="1"/>
  <c r="I710" i="1"/>
  <c r="H710" i="1"/>
  <c r="J710" i="1" s="1"/>
  <c r="I709" i="1"/>
  <c r="H709" i="1"/>
  <c r="J709" i="1" s="1"/>
  <c r="I708" i="1"/>
  <c r="H708" i="1"/>
  <c r="J708" i="1" s="1"/>
  <c r="I706" i="1"/>
  <c r="H706" i="1"/>
  <c r="J706" i="1" s="1"/>
  <c r="I705" i="1"/>
  <c r="H705" i="1"/>
  <c r="J705" i="1" s="1"/>
  <c r="I704" i="1"/>
  <c r="H704" i="1"/>
  <c r="J704" i="1" s="1"/>
  <c r="I703" i="1"/>
  <c r="H703" i="1"/>
  <c r="J703" i="1" s="1"/>
  <c r="I702" i="1"/>
  <c r="H702" i="1"/>
  <c r="J702" i="1" s="1"/>
  <c r="I701" i="1"/>
  <c r="H701" i="1"/>
  <c r="J701" i="1" s="1"/>
  <c r="I700" i="1"/>
  <c r="H700" i="1"/>
  <c r="J700" i="1" s="1"/>
  <c r="I699" i="1"/>
  <c r="H699" i="1"/>
  <c r="J699" i="1" s="1"/>
  <c r="I698" i="1"/>
  <c r="H698" i="1"/>
  <c r="J698" i="1" s="1"/>
  <c r="I697" i="1"/>
  <c r="H697" i="1"/>
  <c r="J697" i="1" s="1"/>
  <c r="I696" i="1"/>
  <c r="H696" i="1"/>
  <c r="J696" i="1" s="1"/>
  <c r="I695" i="1"/>
  <c r="H695" i="1"/>
  <c r="J695" i="1" s="1"/>
  <c r="I694" i="1"/>
  <c r="H694" i="1"/>
  <c r="J694" i="1" s="1"/>
  <c r="I692" i="1"/>
  <c r="H692" i="1"/>
  <c r="J692" i="1" s="1"/>
  <c r="I691" i="1"/>
  <c r="H691" i="1"/>
  <c r="J691" i="1" s="1"/>
  <c r="I690" i="1"/>
  <c r="H690" i="1"/>
  <c r="J690" i="1" s="1"/>
  <c r="I689" i="1"/>
  <c r="H689" i="1"/>
  <c r="J689" i="1" s="1"/>
  <c r="I688" i="1"/>
  <c r="H688" i="1"/>
  <c r="J688" i="1" s="1"/>
  <c r="I687" i="1"/>
  <c r="H687" i="1"/>
  <c r="J687" i="1" s="1"/>
  <c r="I686" i="1"/>
  <c r="H686" i="1"/>
  <c r="J686" i="1" s="1"/>
  <c r="I685" i="1"/>
  <c r="H685" i="1"/>
  <c r="J685" i="1" s="1"/>
  <c r="I684" i="1"/>
  <c r="H684" i="1"/>
  <c r="J684" i="1" s="1"/>
  <c r="I683" i="1"/>
  <c r="H683" i="1"/>
  <c r="J683" i="1" s="1"/>
  <c r="I682" i="1"/>
  <c r="H682" i="1"/>
  <c r="J682" i="1" s="1"/>
  <c r="I681" i="1"/>
  <c r="H681" i="1"/>
  <c r="J681" i="1" s="1"/>
  <c r="I680" i="1"/>
  <c r="H680" i="1"/>
  <c r="J680" i="1" s="1"/>
  <c r="I677" i="1"/>
  <c r="H677" i="1"/>
  <c r="J677" i="1" s="1"/>
  <c r="I676" i="1"/>
  <c r="H676" i="1"/>
  <c r="J676" i="1" s="1"/>
  <c r="I675" i="1"/>
  <c r="H675" i="1"/>
  <c r="J675" i="1" s="1"/>
  <c r="I674" i="1"/>
  <c r="H674" i="1"/>
  <c r="J674" i="1" s="1"/>
  <c r="I673" i="1"/>
  <c r="H673" i="1"/>
  <c r="J673" i="1" s="1"/>
  <c r="I672" i="1"/>
  <c r="H672" i="1"/>
  <c r="J672" i="1" s="1"/>
  <c r="I671" i="1"/>
  <c r="H671" i="1"/>
  <c r="J671" i="1" s="1"/>
  <c r="I670" i="1"/>
  <c r="H670" i="1"/>
  <c r="J670" i="1" s="1"/>
  <c r="I669" i="1"/>
  <c r="H669" i="1"/>
  <c r="J669" i="1" s="1"/>
  <c r="I668" i="1"/>
  <c r="H668" i="1"/>
  <c r="J668" i="1" s="1"/>
  <c r="I667" i="1"/>
  <c r="H667" i="1"/>
  <c r="J667" i="1" s="1"/>
  <c r="I666" i="1"/>
  <c r="H666" i="1"/>
  <c r="J666" i="1" s="1"/>
  <c r="I665" i="1"/>
  <c r="H665" i="1"/>
  <c r="J665" i="1" s="1"/>
  <c r="I661" i="1"/>
  <c r="H661" i="1"/>
  <c r="J661" i="1" s="1"/>
  <c r="I660" i="1"/>
  <c r="H660" i="1"/>
  <c r="J660" i="1" s="1"/>
  <c r="I659" i="1"/>
  <c r="H659" i="1"/>
  <c r="J659" i="1" s="1"/>
  <c r="I658" i="1"/>
  <c r="H658" i="1"/>
  <c r="J658" i="1" s="1"/>
  <c r="I657" i="1"/>
  <c r="H657" i="1"/>
  <c r="J657" i="1" s="1"/>
  <c r="I654" i="1"/>
  <c r="H654" i="1"/>
  <c r="J654" i="1" s="1"/>
  <c r="I653" i="1"/>
  <c r="H653" i="1"/>
  <c r="J653" i="1" s="1"/>
  <c r="I652" i="1"/>
  <c r="H652" i="1"/>
  <c r="J652" i="1" s="1"/>
  <c r="I651" i="1"/>
  <c r="H651" i="1"/>
  <c r="J651" i="1" s="1"/>
  <c r="I650" i="1"/>
  <c r="H650" i="1"/>
  <c r="J650" i="1" s="1"/>
  <c r="I649" i="1"/>
  <c r="H649" i="1"/>
  <c r="J649" i="1" s="1"/>
  <c r="I646" i="1"/>
  <c r="H646" i="1"/>
  <c r="J646" i="1" s="1"/>
  <c r="I641" i="1"/>
  <c r="H641" i="1"/>
  <c r="J641" i="1" s="1"/>
  <c r="I640" i="1"/>
  <c r="H640" i="1"/>
  <c r="J640" i="1" s="1"/>
  <c r="I639" i="1"/>
  <c r="H639" i="1"/>
  <c r="J639" i="1" s="1"/>
  <c r="I638" i="1"/>
  <c r="H638" i="1"/>
  <c r="J638" i="1" s="1"/>
  <c r="I637" i="1"/>
  <c r="H637" i="1"/>
  <c r="J637" i="1" s="1"/>
  <c r="I636" i="1"/>
  <c r="H636" i="1"/>
  <c r="J636" i="1" s="1"/>
  <c r="I619" i="1"/>
  <c r="H619" i="1"/>
  <c r="J619" i="1" s="1"/>
  <c r="I618" i="1"/>
  <c r="H618" i="1"/>
  <c r="J618" i="1" s="1"/>
  <c r="I617" i="1"/>
  <c r="H617" i="1"/>
  <c r="J617" i="1" s="1"/>
  <c r="I616" i="1"/>
  <c r="H616" i="1"/>
  <c r="J616" i="1" s="1"/>
  <c r="I615" i="1"/>
  <c r="H615" i="1"/>
  <c r="J615" i="1" s="1"/>
  <c r="I614" i="1"/>
  <c r="H614" i="1"/>
  <c r="J614" i="1" s="1"/>
  <c r="I603" i="1"/>
  <c r="H603" i="1"/>
  <c r="J603" i="1" s="1"/>
  <c r="I602" i="1"/>
  <c r="H602" i="1"/>
  <c r="J602" i="1" s="1"/>
  <c r="I601" i="1"/>
  <c r="H601" i="1"/>
  <c r="J601" i="1" s="1"/>
  <c r="I600" i="1"/>
  <c r="H600" i="1"/>
  <c r="J600" i="1" s="1"/>
  <c r="I599" i="1"/>
  <c r="H599" i="1"/>
  <c r="J599" i="1" s="1"/>
  <c r="I598" i="1"/>
  <c r="H598" i="1"/>
  <c r="J598" i="1" s="1"/>
  <c r="I597" i="1"/>
  <c r="H597" i="1"/>
  <c r="J597" i="1" s="1"/>
  <c r="I596" i="1"/>
  <c r="H596" i="1"/>
  <c r="J596" i="1" s="1"/>
  <c r="I594" i="1"/>
  <c r="H594" i="1"/>
  <c r="J594" i="1" s="1"/>
  <c r="I593" i="1"/>
  <c r="H593" i="1"/>
  <c r="J593" i="1" s="1"/>
  <c r="I592" i="1"/>
  <c r="H592" i="1"/>
  <c r="J592" i="1" s="1"/>
  <c r="I591" i="1"/>
  <c r="H591" i="1"/>
  <c r="J591" i="1" s="1"/>
  <c r="I590" i="1"/>
  <c r="H590" i="1"/>
  <c r="J590" i="1" s="1"/>
  <c r="I589" i="1"/>
  <c r="H589" i="1"/>
  <c r="J589" i="1" s="1"/>
  <c r="I588" i="1"/>
  <c r="H588" i="1"/>
  <c r="J588" i="1" s="1"/>
  <c r="I586" i="1"/>
  <c r="H586" i="1"/>
  <c r="J586" i="1" s="1"/>
  <c r="I585" i="1"/>
  <c r="H585" i="1"/>
  <c r="J585" i="1" s="1"/>
  <c r="I584" i="1"/>
  <c r="H584" i="1"/>
  <c r="J584" i="1" s="1"/>
  <c r="I583" i="1"/>
  <c r="H583" i="1"/>
  <c r="J583" i="1" s="1"/>
  <c r="I582" i="1"/>
  <c r="H582" i="1"/>
  <c r="J582" i="1" s="1"/>
  <c r="I581" i="1"/>
  <c r="H581" i="1"/>
  <c r="J581" i="1" s="1"/>
  <c r="I580" i="1"/>
  <c r="H580" i="1"/>
  <c r="J580" i="1" s="1"/>
  <c r="J573" i="1"/>
  <c r="I573" i="1"/>
  <c r="J572" i="1"/>
  <c r="I572" i="1"/>
  <c r="J571" i="1"/>
  <c r="I571" i="1"/>
  <c r="J570" i="1"/>
  <c r="I570" i="1"/>
  <c r="J569" i="1"/>
  <c r="I569" i="1"/>
  <c r="J568" i="1"/>
  <c r="I568" i="1"/>
  <c r="J567" i="1"/>
  <c r="I567" i="1"/>
  <c r="J566" i="1"/>
  <c r="I566" i="1"/>
  <c r="J565" i="1"/>
  <c r="I565" i="1"/>
  <c r="J564" i="1"/>
  <c r="I564" i="1"/>
  <c r="J563" i="1"/>
  <c r="I563" i="1"/>
  <c r="J562" i="1"/>
  <c r="I562" i="1"/>
  <c r="J561" i="1"/>
  <c r="I561" i="1"/>
  <c r="J560" i="1"/>
  <c r="I560" i="1"/>
  <c r="J559" i="1"/>
  <c r="I559" i="1"/>
  <c r="J558" i="1"/>
  <c r="I558" i="1"/>
  <c r="J557" i="1"/>
  <c r="I557" i="1"/>
  <c r="J556" i="1"/>
  <c r="I556" i="1"/>
  <c r="J555" i="1"/>
  <c r="I555" i="1"/>
  <c r="J554" i="1"/>
  <c r="I554" i="1"/>
  <c r="I553" i="1"/>
  <c r="H553" i="1"/>
  <c r="J553" i="1" s="1"/>
  <c r="J552" i="1"/>
  <c r="I552" i="1"/>
  <c r="J551" i="1"/>
  <c r="I551" i="1"/>
  <c r="J550" i="1"/>
  <c r="I550" i="1"/>
  <c r="J549" i="1"/>
  <c r="I549" i="1"/>
  <c r="J546" i="1"/>
  <c r="I546" i="1"/>
  <c r="J545" i="1"/>
  <c r="I545" i="1"/>
  <c r="J544" i="1"/>
  <c r="I544" i="1"/>
  <c r="J543" i="1"/>
  <c r="I543" i="1"/>
  <c r="J542" i="1"/>
  <c r="I542" i="1"/>
  <c r="J541" i="1"/>
  <c r="I541" i="1"/>
  <c r="J540" i="1"/>
  <c r="I540" i="1"/>
  <c r="J539" i="1"/>
  <c r="I539" i="1"/>
  <c r="J538" i="1"/>
  <c r="I538" i="1"/>
  <c r="J537" i="1"/>
  <c r="I537" i="1"/>
  <c r="J535" i="1"/>
  <c r="I535" i="1"/>
  <c r="J534" i="1"/>
  <c r="I534" i="1"/>
  <c r="J533" i="1"/>
  <c r="I533" i="1"/>
  <c r="J532" i="1"/>
  <c r="I532" i="1"/>
  <c r="J531" i="1"/>
  <c r="I531" i="1"/>
  <c r="J527" i="1"/>
  <c r="I527" i="1"/>
  <c r="J526" i="1"/>
  <c r="I526" i="1"/>
  <c r="J525" i="1"/>
  <c r="I525" i="1"/>
  <c r="J484" i="1"/>
  <c r="I484" i="1"/>
  <c r="J476" i="1"/>
  <c r="I476" i="1"/>
  <c r="J475" i="1"/>
  <c r="I475" i="1"/>
  <c r="J474" i="1"/>
  <c r="I474" i="1"/>
  <c r="J473" i="1"/>
  <c r="I473" i="1"/>
  <c r="J472" i="1"/>
  <c r="I472" i="1"/>
  <c r="J471" i="1"/>
  <c r="I471" i="1"/>
  <c r="J470" i="1"/>
  <c r="I470" i="1"/>
  <c r="J469" i="1"/>
  <c r="I469" i="1"/>
  <c r="J468" i="1"/>
  <c r="I468" i="1"/>
  <c r="J467" i="1"/>
  <c r="I467" i="1"/>
  <c r="J466" i="1"/>
  <c r="I466" i="1"/>
  <c r="J465" i="1"/>
  <c r="I465" i="1"/>
  <c r="J464" i="1"/>
  <c r="I464" i="1"/>
  <c r="J463" i="1"/>
  <c r="I463" i="1"/>
  <c r="J462" i="1"/>
  <c r="I462" i="1"/>
  <c r="J461" i="1"/>
  <c r="I461" i="1"/>
  <c r="J460" i="1"/>
  <c r="I460" i="1"/>
  <c r="J459" i="1"/>
  <c r="I459" i="1"/>
  <c r="J458" i="1"/>
  <c r="I458" i="1"/>
  <c r="J457" i="1"/>
  <c r="I457" i="1"/>
  <c r="J456" i="1"/>
  <c r="I456" i="1"/>
  <c r="J454" i="1"/>
  <c r="I454" i="1"/>
  <c r="J447" i="1"/>
  <c r="I447" i="1"/>
  <c r="J445" i="1"/>
  <c r="I445" i="1"/>
  <c r="J444" i="1"/>
  <c r="I444" i="1"/>
  <c r="J443" i="1"/>
  <c r="I443" i="1"/>
  <c r="J442" i="1"/>
  <c r="I442" i="1"/>
  <c r="J441" i="1"/>
  <c r="I441" i="1"/>
  <c r="J440" i="1"/>
  <c r="I440" i="1"/>
  <c r="J439" i="1"/>
  <c r="I439" i="1"/>
  <c r="J438" i="1"/>
  <c r="I438" i="1"/>
  <c r="J437" i="1"/>
  <c r="I437" i="1"/>
  <c r="J436" i="1"/>
  <c r="I436" i="1"/>
  <c r="J435" i="1"/>
  <c r="I435" i="1"/>
  <c r="J434" i="1"/>
  <c r="I434" i="1"/>
  <c r="J433" i="1"/>
  <c r="I433" i="1"/>
  <c r="J432" i="1"/>
  <c r="I432" i="1"/>
  <c r="J431" i="1"/>
  <c r="I431" i="1"/>
  <c r="J430" i="1"/>
  <c r="I430" i="1"/>
  <c r="J429" i="1"/>
  <c r="I429" i="1"/>
  <c r="J428" i="1"/>
  <c r="I428" i="1"/>
  <c r="J427" i="1"/>
  <c r="I427" i="1"/>
  <c r="J426" i="1"/>
  <c r="I426" i="1"/>
  <c r="I393" i="1"/>
  <c r="I392" i="1"/>
  <c r="J391" i="1"/>
  <c r="I391" i="1"/>
  <c r="J390" i="1"/>
  <c r="I390" i="1"/>
  <c r="J389" i="1"/>
  <c r="I389" i="1"/>
  <c r="J388" i="1"/>
  <c r="I388" i="1"/>
  <c r="J387" i="1"/>
  <c r="I387" i="1"/>
  <c r="J386" i="1"/>
  <c r="I386" i="1"/>
  <c r="J385" i="1"/>
  <c r="I385" i="1"/>
  <c r="J384" i="1"/>
  <c r="I384" i="1"/>
  <c r="J383" i="1"/>
  <c r="I383" i="1"/>
  <c r="J382" i="1"/>
  <c r="I382" i="1"/>
  <c r="J381" i="1"/>
  <c r="I381" i="1"/>
  <c r="J380" i="1"/>
  <c r="I380" i="1"/>
  <c r="J379" i="1"/>
  <c r="I379" i="1"/>
  <c r="J378" i="1"/>
  <c r="I378" i="1"/>
  <c r="J377" i="1"/>
  <c r="I377" i="1"/>
  <c r="J376" i="1"/>
  <c r="I376" i="1"/>
  <c r="J375" i="1"/>
  <c r="I375" i="1"/>
  <c r="J374" i="1"/>
  <c r="I374" i="1"/>
  <c r="J370" i="1"/>
  <c r="I370" i="1"/>
  <c r="J369" i="1"/>
  <c r="I369" i="1"/>
  <c r="J368" i="1"/>
  <c r="I368" i="1"/>
  <c r="J365" i="1"/>
  <c r="I365" i="1"/>
  <c r="J364" i="1"/>
  <c r="I364" i="1"/>
  <c r="J363" i="1"/>
  <c r="I363" i="1"/>
  <c r="J362" i="1"/>
  <c r="I362" i="1"/>
  <c r="J361" i="1"/>
  <c r="I361" i="1"/>
  <c r="J360" i="1"/>
  <c r="I360" i="1"/>
  <c r="J359" i="1"/>
  <c r="I359" i="1"/>
  <c r="J358" i="1"/>
  <c r="I358" i="1"/>
  <c r="J357" i="1"/>
  <c r="I357" i="1"/>
  <c r="J356" i="1"/>
  <c r="I356" i="1"/>
  <c r="J353" i="1"/>
  <c r="I353" i="1"/>
  <c r="J352" i="1"/>
  <c r="I352" i="1"/>
  <c r="J351" i="1"/>
  <c r="I351" i="1"/>
  <c r="J350" i="1"/>
  <c r="I350" i="1"/>
  <c r="J349" i="1"/>
  <c r="I349" i="1"/>
  <c r="J348" i="1"/>
  <c r="I348" i="1"/>
  <c r="J347" i="1"/>
  <c r="I347" i="1"/>
  <c r="J346" i="1"/>
  <c r="I346" i="1"/>
  <c r="J345" i="1"/>
  <c r="I345" i="1"/>
  <c r="J342" i="1"/>
  <c r="I342" i="1"/>
  <c r="J341" i="1"/>
  <c r="I341" i="1"/>
  <c r="J340" i="1"/>
  <c r="I340" i="1"/>
  <c r="J339" i="1"/>
  <c r="I339" i="1"/>
  <c r="J338" i="1"/>
  <c r="I338" i="1"/>
  <c r="J336" i="1"/>
  <c r="I336" i="1"/>
  <c r="J335" i="1"/>
  <c r="I335" i="1"/>
  <c r="J334" i="1"/>
  <c r="I334" i="1"/>
  <c r="J333" i="1"/>
  <c r="I333" i="1"/>
  <c r="J332" i="1"/>
  <c r="I332" i="1"/>
  <c r="J331" i="1"/>
  <c r="I331" i="1"/>
  <c r="J330" i="1"/>
  <c r="I330" i="1"/>
  <c r="J329" i="1"/>
  <c r="I329" i="1"/>
  <c r="J328" i="1"/>
  <c r="I328" i="1"/>
  <c r="J327" i="1"/>
  <c r="I327" i="1"/>
  <c r="J326" i="1"/>
  <c r="I326" i="1"/>
  <c r="J325" i="1"/>
  <c r="I325" i="1"/>
  <c r="J324" i="1"/>
  <c r="I324" i="1"/>
  <c r="J323" i="1"/>
  <c r="I323" i="1"/>
  <c r="J322" i="1"/>
  <c r="I322" i="1"/>
  <c r="J321" i="1"/>
  <c r="I321" i="1"/>
  <c r="J319" i="1"/>
  <c r="I319" i="1"/>
  <c r="J318" i="1"/>
  <c r="I318" i="1"/>
  <c r="J316" i="1"/>
  <c r="I316" i="1"/>
  <c r="J315" i="1"/>
  <c r="I315" i="1"/>
  <c r="J314" i="1"/>
  <c r="I314" i="1"/>
  <c r="J313" i="1"/>
  <c r="I313" i="1"/>
  <c r="J312" i="1"/>
  <c r="I312" i="1"/>
  <c r="J311" i="1"/>
  <c r="I311" i="1"/>
  <c r="J310" i="1"/>
  <c r="I310" i="1"/>
  <c r="J309" i="1"/>
  <c r="I309" i="1"/>
  <c r="J305" i="1"/>
  <c r="I305" i="1"/>
  <c r="J304" i="1"/>
  <c r="I304" i="1"/>
  <c r="J303" i="1"/>
  <c r="I303" i="1"/>
  <c r="J302" i="1"/>
  <c r="I302" i="1"/>
  <c r="J301" i="1"/>
  <c r="I301" i="1"/>
  <c r="J300" i="1"/>
  <c r="I300" i="1"/>
  <c r="J299" i="1"/>
  <c r="I299" i="1"/>
  <c r="J297" i="1"/>
  <c r="I297" i="1"/>
  <c r="J296" i="1"/>
  <c r="I296" i="1"/>
  <c r="J295" i="1"/>
  <c r="I295" i="1"/>
  <c r="J294" i="1"/>
  <c r="I294" i="1"/>
  <c r="J293" i="1"/>
  <c r="I293" i="1"/>
  <c r="J292" i="1"/>
  <c r="I292" i="1"/>
  <c r="J291" i="1"/>
  <c r="I291" i="1"/>
  <c r="J290" i="1"/>
  <c r="I290" i="1"/>
  <c r="J289" i="1"/>
  <c r="I289" i="1"/>
  <c r="J288" i="1"/>
  <c r="I288" i="1"/>
  <c r="J287" i="1"/>
  <c r="I287" i="1"/>
  <c r="J286" i="1"/>
  <c r="I286" i="1"/>
  <c r="J285" i="1"/>
  <c r="I285" i="1"/>
  <c r="J284" i="1"/>
  <c r="I284" i="1"/>
  <c r="J283" i="1"/>
  <c r="I283" i="1"/>
  <c r="J282" i="1"/>
  <c r="I282" i="1"/>
  <c r="J281" i="1"/>
  <c r="I281" i="1"/>
  <c r="J280" i="1"/>
  <c r="I280" i="1"/>
  <c r="J279" i="1"/>
  <c r="I279" i="1"/>
  <c r="J278" i="1"/>
  <c r="I278" i="1"/>
  <c r="J277" i="1"/>
  <c r="I277" i="1"/>
  <c r="J276" i="1"/>
  <c r="I276" i="1"/>
  <c r="J275" i="1"/>
  <c r="I275" i="1"/>
  <c r="J274" i="1"/>
  <c r="I274" i="1"/>
  <c r="J273" i="1"/>
  <c r="I273" i="1"/>
  <c r="J272" i="1"/>
  <c r="I272" i="1"/>
  <c r="J271" i="1"/>
  <c r="I271" i="1"/>
  <c r="J270" i="1"/>
  <c r="I270" i="1"/>
  <c r="J269" i="1"/>
  <c r="I269" i="1"/>
  <c r="J268" i="1"/>
  <c r="I268" i="1"/>
  <c r="J267" i="1"/>
  <c r="I267" i="1"/>
  <c r="J263" i="1"/>
  <c r="I263" i="1"/>
  <c r="J262" i="1"/>
  <c r="I262" i="1"/>
  <c r="J261" i="1"/>
  <c r="I261" i="1"/>
  <c r="J260" i="1"/>
  <c r="I260" i="1"/>
  <c r="J259" i="1"/>
  <c r="I259" i="1"/>
  <c r="J258" i="1"/>
  <c r="I258" i="1"/>
  <c r="J257" i="1"/>
  <c r="I257" i="1"/>
  <c r="J256" i="1"/>
  <c r="I256" i="1"/>
  <c r="J255" i="1"/>
  <c r="I255" i="1"/>
  <c r="J254" i="1"/>
  <c r="I254" i="1"/>
  <c r="J253" i="1"/>
  <c r="I253" i="1"/>
  <c r="J252" i="1"/>
  <c r="I252" i="1"/>
  <c r="J251" i="1"/>
  <c r="I251" i="1"/>
  <c r="J250" i="1"/>
  <c r="I250" i="1"/>
  <c r="J249" i="1"/>
  <c r="I249" i="1"/>
  <c r="J233" i="1"/>
  <c r="I233" i="1"/>
  <c r="J232" i="1"/>
  <c r="I232" i="1"/>
  <c r="J231" i="1"/>
  <c r="I231" i="1"/>
  <c r="J228" i="1"/>
  <c r="I228" i="1"/>
  <c r="J227" i="1"/>
  <c r="I227" i="1"/>
  <c r="J226" i="1"/>
  <c r="I226" i="1"/>
  <c r="J225" i="1"/>
  <c r="I225" i="1"/>
  <c r="J223" i="1"/>
  <c r="I223" i="1"/>
  <c r="J222" i="1"/>
  <c r="I222" i="1"/>
  <c r="J220" i="1"/>
  <c r="I220" i="1"/>
  <c r="J219" i="1"/>
  <c r="I219" i="1"/>
  <c r="J218" i="1"/>
  <c r="I218" i="1"/>
  <c r="J217" i="1"/>
  <c r="I217" i="1"/>
  <c r="J216" i="1"/>
  <c r="I216" i="1"/>
  <c r="J215" i="1"/>
  <c r="I215" i="1"/>
  <c r="J214" i="1"/>
  <c r="I214" i="1"/>
  <c r="J213" i="1"/>
  <c r="I213" i="1"/>
  <c r="J211" i="1"/>
  <c r="I211" i="1"/>
  <c r="J210" i="1"/>
  <c r="I210" i="1"/>
  <c r="J208" i="1"/>
  <c r="I208" i="1"/>
  <c r="J207" i="1"/>
  <c r="I207" i="1"/>
  <c r="J206" i="1"/>
  <c r="I206" i="1"/>
  <c r="J205" i="1"/>
  <c r="I205" i="1"/>
  <c r="J204" i="1"/>
  <c r="I204" i="1"/>
  <c r="J203" i="1"/>
  <c r="I203" i="1"/>
  <c r="J202" i="1"/>
  <c r="I202" i="1"/>
  <c r="J201" i="1"/>
  <c r="I201" i="1"/>
  <c r="J200" i="1"/>
  <c r="I200" i="1"/>
  <c r="J199" i="1"/>
  <c r="I199" i="1"/>
  <c r="J198" i="1"/>
  <c r="I198" i="1"/>
  <c r="J197" i="1"/>
  <c r="I197" i="1"/>
  <c r="J196" i="1"/>
  <c r="I196" i="1"/>
  <c r="J195" i="1"/>
  <c r="I195" i="1"/>
  <c r="J194" i="1"/>
  <c r="I194" i="1"/>
  <c r="J193" i="1"/>
  <c r="I193" i="1"/>
  <c r="J188" i="1"/>
  <c r="I188" i="1"/>
  <c r="J187" i="1"/>
  <c r="I187" i="1"/>
  <c r="J186" i="1"/>
  <c r="I186" i="1"/>
  <c r="J185" i="1"/>
  <c r="I185" i="1"/>
  <c r="J184" i="1"/>
  <c r="I184" i="1"/>
  <c r="J183" i="1"/>
  <c r="I183" i="1"/>
  <c r="J182" i="1"/>
  <c r="I182" i="1"/>
  <c r="J181" i="1"/>
  <c r="I181" i="1"/>
  <c r="J178" i="1"/>
  <c r="I178" i="1"/>
  <c r="J177" i="1"/>
  <c r="I177" i="1"/>
  <c r="J176" i="1"/>
  <c r="I176" i="1"/>
  <c r="J175" i="1"/>
  <c r="I175" i="1"/>
  <c r="J173" i="1"/>
  <c r="I173" i="1"/>
  <c r="J172" i="1"/>
  <c r="I172" i="1"/>
  <c r="J171" i="1"/>
  <c r="I171" i="1"/>
  <c r="J170" i="1"/>
  <c r="I170" i="1"/>
  <c r="J168" i="1"/>
  <c r="I168" i="1"/>
  <c r="J167" i="1"/>
  <c r="I167" i="1"/>
  <c r="J166" i="1"/>
  <c r="I166" i="1"/>
  <c r="J165" i="1"/>
  <c r="I165" i="1"/>
  <c r="J164" i="1"/>
  <c r="I164" i="1"/>
  <c r="I162" i="1"/>
  <c r="J161" i="1"/>
  <c r="I161" i="1"/>
  <c r="J160" i="1"/>
  <c r="I160" i="1"/>
  <c r="J159" i="1"/>
  <c r="I159" i="1"/>
  <c r="J158" i="1"/>
  <c r="I158" i="1"/>
  <c r="J157" i="1"/>
  <c r="I157" i="1"/>
  <c r="J156" i="1"/>
  <c r="I156" i="1"/>
  <c r="J153" i="1"/>
  <c r="I153" i="1"/>
  <c r="J152" i="1"/>
  <c r="I152" i="1"/>
  <c r="J151" i="1"/>
  <c r="I151" i="1"/>
  <c r="J150" i="1"/>
  <c r="I150" i="1"/>
  <c r="J149" i="1"/>
  <c r="I149" i="1"/>
  <c r="J148" i="1"/>
  <c r="I148" i="1"/>
  <c r="J147" i="1"/>
  <c r="I147" i="1"/>
  <c r="J146" i="1"/>
  <c r="I146" i="1"/>
  <c r="J145" i="1"/>
  <c r="I145" i="1"/>
  <c r="J144" i="1"/>
  <c r="I144" i="1"/>
  <c r="J143" i="1"/>
  <c r="I143" i="1"/>
  <c r="J142" i="1"/>
  <c r="I142" i="1"/>
  <c r="J138" i="1"/>
  <c r="I138" i="1"/>
  <c r="J137" i="1"/>
  <c r="I137" i="1"/>
  <c r="J132" i="1"/>
  <c r="I132" i="1"/>
  <c r="J131" i="1"/>
  <c r="I131" i="1"/>
  <c r="J130" i="1"/>
  <c r="I130" i="1"/>
  <c r="J129" i="1"/>
  <c r="I129" i="1"/>
  <c r="J128" i="1"/>
  <c r="I128" i="1"/>
  <c r="J127" i="1"/>
  <c r="I127" i="1"/>
  <c r="J126" i="1"/>
  <c r="I126" i="1"/>
  <c r="J125" i="1"/>
  <c r="I125" i="1"/>
  <c r="J124" i="1"/>
  <c r="I124" i="1"/>
  <c r="J123" i="1"/>
  <c r="I123" i="1"/>
  <c r="J122" i="1"/>
  <c r="I122" i="1"/>
  <c r="J121" i="1"/>
  <c r="I121" i="1"/>
  <c r="J119" i="1"/>
  <c r="I119" i="1"/>
  <c r="J118" i="1"/>
  <c r="I118" i="1"/>
  <c r="J116" i="1"/>
  <c r="I116" i="1"/>
  <c r="J115" i="1"/>
  <c r="I115" i="1"/>
  <c r="J114" i="1"/>
  <c r="I114" i="1"/>
  <c r="J113" i="1"/>
  <c r="I113" i="1"/>
  <c r="J112" i="1"/>
  <c r="I112" i="1"/>
  <c r="J111" i="1"/>
  <c r="I111" i="1"/>
  <c r="J109" i="1"/>
  <c r="I109" i="1"/>
  <c r="J106" i="1"/>
  <c r="I106" i="1"/>
  <c r="J105" i="1"/>
  <c r="I105" i="1"/>
  <c r="J104" i="1"/>
  <c r="I104" i="1"/>
  <c r="J103" i="1"/>
  <c r="I103" i="1"/>
  <c r="J101" i="1"/>
  <c r="I101" i="1"/>
  <c r="J100" i="1"/>
  <c r="I100" i="1"/>
  <c r="J99" i="1"/>
  <c r="I99" i="1"/>
  <c r="J98" i="1"/>
  <c r="I98" i="1"/>
  <c r="J97" i="1"/>
  <c r="I97" i="1"/>
  <c r="J96" i="1"/>
  <c r="I96" i="1"/>
  <c r="J95" i="1"/>
  <c r="I95" i="1"/>
  <c r="J93" i="1"/>
  <c r="I93" i="1"/>
  <c r="J92" i="1"/>
  <c r="I92" i="1"/>
  <c r="J91" i="1"/>
  <c r="I91" i="1"/>
  <c r="J90" i="1"/>
  <c r="I90" i="1"/>
  <c r="J89" i="1"/>
  <c r="I89" i="1"/>
  <c r="J88" i="1"/>
  <c r="I88" i="1"/>
  <c r="J87" i="1"/>
  <c r="I87" i="1"/>
  <c r="J84" i="1"/>
  <c r="I84" i="1"/>
  <c r="J83" i="1"/>
  <c r="I83" i="1"/>
  <c r="J82" i="1"/>
  <c r="I82" i="1"/>
  <c r="J81" i="1"/>
  <c r="I81" i="1"/>
  <c r="J80" i="1"/>
  <c r="I80" i="1"/>
  <c r="J79" i="1"/>
  <c r="I79" i="1"/>
  <c r="J78" i="1"/>
  <c r="I78" i="1"/>
  <c r="J77" i="1"/>
  <c r="I77" i="1"/>
  <c r="J76" i="1"/>
  <c r="I76" i="1"/>
  <c r="J75" i="1"/>
  <c r="I75" i="1"/>
  <c r="J74" i="1"/>
  <c r="I74" i="1"/>
  <c r="J73" i="1"/>
  <c r="I73" i="1"/>
  <c r="J72" i="1"/>
  <c r="I72" i="1"/>
  <c r="J71" i="1"/>
  <c r="I71" i="1"/>
  <c r="J67" i="1"/>
  <c r="I67" i="1"/>
  <c r="J66" i="1"/>
  <c r="I66" i="1"/>
  <c r="J65" i="1"/>
  <c r="I65" i="1"/>
  <c r="J64" i="1"/>
  <c r="I64" i="1"/>
  <c r="J63" i="1"/>
  <c r="I63" i="1"/>
  <c r="I62" i="1"/>
  <c r="J61" i="1"/>
  <c r="I61" i="1"/>
  <c r="J60" i="1"/>
  <c r="I60" i="1"/>
  <c r="J59" i="1"/>
  <c r="I59" i="1"/>
  <c r="I58" i="1"/>
  <c r="J57" i="1"/>
  <c r="I57" i="1"/>
  <c r="J56" i="1"/>
  <c r="I56" i="1"/>
  <c r="J55" i="1"/>
  <c r="I55" i="1"/>
  <c r="J54" i="1"/>
  <c r="I54" i="1"/>
  <c r="J53" i="1"/>
  <c r="I53" i="1"/>
  <c r="J52" i="1"/>
  <c r="I52" i="1"/>
  <c r="J51" i="1"/>
  <c r="I51" i="1"/>
  <c r="J50" i="1"/>
  <c r="I50" i="1"/>
  <c r="J49" i="1"/>
  <c r="I49" i="1"/>
  <c r="J48" i="1"/>
  <c r="I48" i="1"/>
  <c r="J47" i="1"/>
  <c r="I47" i="1"/>
  <c r="J46" i="1"/>
  <c r="I46" i="1"/>
  <c r="J45" i="1"/>
  <c r="I45" i="1"/>
  <c r="J44" i="1"/>
  <c r="I44" i="1"/>
  <c r="J43" i="1"/>
  <c r="I43" i="1"/>
  <c r="J42" i="1"/>
  <c r="I42" i="1"/>
  <c r="J41" i="1"/>
  <c r="I41" i="1"/>
  <c r="J40" i="1"/>
  <c r="I40" i="1"/>
  <c r="J39" i="1"/>
  <c r="I39" i="1"/>
  <c r="J38" i="1"/>
  <c r="I38" i="1"/>
  <c r="J37" i="1"/>
  <c r="I37" i="1"/>
  <c r="J36" i="1"/>
  <c r="I36" i="1"/>
  <c r="J35" i="1"/>
  <c r="I35" i="1"/>
  <c r="O6" i="1" l="1"/>
  <c r="O10" i="1"/>
</calcChain>
</file>

<file path=xl/comments1.xml><?xml version="1.0" encoding="utf-8"?>
<comments xmlns="http://schemas.openxmlformats.org/spreadsheetml/2006/main">
  <authors>
    <author>user2018</author>
  </authors>
  <commentList>
    <comment ref="C85" authorId="0">
      <text>
        <r>
          <rPr>
            <b/>
            <sz val="8"/>
            <color indexed="81"/>
            <rFont val="Tahoma"/>
            <charset val="1"/>
          </rPr>
          <t>user2018:</t>
        </r>
        <r>
          <rPr>
            <sz val="8"/>
            <color indexed="81"/>
            <rFont val="Tahoma"/>
            <charset val="1"/>
          </rPr>
          <t xml:space="preserve">
</t>
        </r>
      </text>
    </comment>
  </commentList>
</comments>
</file>

<file path=xl/sharedStrings.xml><?xml version="1.0" encoding="utf-8"?>
<sst xmlns="http://schemas.openxmlformats.org/spreadsheetml/2006/main" count="1047" uniqueCount="997">
  <si>
    <t>Вес</t>
  </si>
  <si>
    <t>Объем</t>
  </si>
  <si>
    <t>Вес итого</t>
  </si>
  <si>
    <t>Объем итого</t>
  </si>
  <si>
    <t>ООО "АЙРОН КИНГ"
8-800-707-58-15
www.ironking.ru</t>
  </si>
  <si>
    <t>ОБОРУДОВАНИЕ</t>
  </si>
  <si>
    <t>СТОИМОСТЬ</t>
  </si>
  <si>
    <t>Вес итого:</t>
  </si>
  <si>
    <t>Гири для функционального тренинга</t>
  </si>
  <si>
    <t>Гантели наборные</t>
  </si>
  <si>
    <t>Итого</t>
  </si>
  <si>
    <t>Объем итого:</t>
  </si>
  <si>
    <t>Скидка</t>
  </si>
  <si>
    <t>Итого со скидкой</t>
  </si>
  <si>
    <r>
      <rPr>
        <b/>
        <sz val="22"/>
        <color rgb="FFFFFFFF"/>
        <rFont val="Arial"/>
        <family val="2"/>
        <charset val="204"/>
      </rPr>
      <t xml:space="preserve">НАВИГАЦИЯ ПО ПРАЙСУ 
 </t>
    </r>
    <r>
      <rPr>
        <b/>
        <sz val="16"/>
        <color rgb="FFFFFFFF"/>
        <rFont val="Arial"/>
        <family val="2"/>
        <charset val="204"/>
      </rPr>
      <t>Чтобы попасть в нужный раздел прайс-листа, кликните по названию раздела</t>
    </r>
  </si>
  <si>
    <t>Тренажеры Серия REGENT</t>
  </si>
  <si>
    <t xml:space="preserve">Гири любительские </t>
  </si>
  <si>
    <t>Тренажеры Серия KAIZER</t>
  </si>
  <si>
    <t>Гири уральские</t>
  </si>
  <si>
    <t>Тренажеры Серия GERZOG</t>
  </si>
  <si>
    <t>Гири чемпионские</t>
  </si>
  <si>
    <t>Тренажеры Серия IMPERATOR</t>
  </si>
  <si>
    <t>Гантели литые (круглые, гексагональные)</t>
  </si>
  <si>
    <t>Тренажеры Серия PALEY</t>
  </si>
  <si>
    <t>Уличное оборудование (тренажеры, воркаут)</t>
  </si>
  <si>
    <t>ГТО</t>
  </si>
  <si>
    <t>Гантели обрезиненные гексагональные</t>
  </si>
  <si>
    <t>Функциональный тренинг</t>
  </si>
  <si>
    <t>Гантели профессиональные хром-резина</t>
  </si>
  <si>
    <t>Тренажеры, стойки, скамьи, инвентарь</t>
  </si>
  <si>
    <t>Грифы (50,30,25 мм)</t>
  </si>
  <si>
    <t>Покрытие</t>
  </si>
  <si>
    <t>Диски (51,31,26 мм)</t>
  </si>
  <si>
    <t>Диски бамперные</t>
  </si>
  <si>
    <t>Утяжелители</t>
  </si>
  <si>
    <t>Диски с 3-мя хватами</t>
  </si>
  <si>
    <t>Аксессуары (манжеты, ручки)</t>
  </si>
  <si>
    <t>Стандартные условия оплаты и поставки (иные согласовываем):
1. Оплата 100% по счету 
2. Поставка тренажеров ориентировочно в течение 45 календарных дней с момента поступления оплаты. 
3. Поставка осуществляется транспортной компанией или наемной машиной. Стоимость доставки оплачивается при получении.
4. Гарантийный срок - 12 месяцев</t>
  </si>
  <si>
    <t>Перечень оборудования</t>
  </si>
  <si>
    <t xml:space="preserve"> www.ironking.ru        СПОРТИВНОЕ ОБОРУДОВАНИЕ         8-800-707-58-15</t>
  </si>
  <si>
    <t>Наименование</t>
  </si>
  <si>
    <t>Цена оптовая</t>
  </si>
  <si>
    <t>Изображение</t>
  </si>
  <si>
    <t>Кол-во</t>
  </si>
  <si>
    <t>Вес, 
1 шт.</t>
  </si>
  <si>
    <t>Объем, 1шт.</t>
  </si>
  <si>
    <t>Вес Итого</t>
  </si>
  <si>
    <t>Объем Итого</t>
  </si>
  <si>
    <t>Серия REGENT</t>
  </si>
  <si>
    <t>Вернуться к оглавлению</t>
  </si>
  <si>
    <t>Грузоблочные тренажеры REGENT</t>
  </si>
  <si>
    <r>
      <rPr>
        <b/>
        <sz val="16"/>
        <rFont val="Arial"/>
        <family val="2"/>
        <charset val="204"/>
      </rPr>
      <t xml:space="preserve">IK 02 Верхняя тяга
</t>
    </r>
    <r>
      <rPr>
        <b/>
        <sz val="14"/>
        <rFont val="Arial"/>
        <family val="2"/>
        <charset val="204"/>
      </rPr>
      <t>Верхняя тяга, рекомендуется для занятий спортом в спортзале и т.п. и предназначена для тренировки широчайшей и круглой мышц спины, бицепсов.
Технические данные
Длина, не более, мм………………………………1420
Ширина, не более, мм…………………………… 1155
Высота, не более, мм ……………………............  2390
Вес, не более, кг………………………………..…175
Макс.нагрузка, не более, кг……………………...150</t>
    </r>
  </si>
  <si>
    <r>
      <rPr>
        <b/>
        <sz val="16"/>
        <rFont val="Arial"/>
        <family val="2"/>
        <charset val="204"/>
      </rPr>
      <t xml:space="preserve">IK 03 Кроссовер на основе реабилитационной рамы 2х90кг
</t>
    </r>
    <r>
      <rPr>
        <b/>
        <sz val="14"/>
        <rFont val="Arial"/>
        <family val="2"/>
        <charset val="204"/>
      </rPr>
      <t>Рекомендуется для занятий спортом в спортзале и т.п., предназначена для комплексного развития мышц: груди, плеч, спины, бицепса, трицепса и мышц ног.
Технические данные
Длина, не более, мм………………………………..2735
Ширина, не более, мм……………………………..590
Высота, не более, мм ……………………..............2255
Вес, не более, кг………………………………..….315
Макс. нагрузка, не более, кг……………………...300</t>
    </r>
  </si>
  <si>
    <r>
      <rPr>
        <b/>
        <sz val="16"/>
        <rFont val="Arial"/>
        <family val="2"/>
        <charset val="204"/>
      </rPr>
      <t xml:space="preserve">IK 04 Комбинированная тяга сверху, к поясу
</t>
    </r>
    <r>
      <rPr>
        <b/>
        <sz val="14"/>
        <rFont val="Arial"/>
        <family val="2"/>
        <charset val="204"/>
      </rPr>
      <t xml:space="preserve">Комбинированная тяга, рекомендуется для занятий спортом в спортзале и т.п. и предназначена для тренировки мышц спины и бицепсов.
Технические данные
Длина, не более, мм………………………………2170
Ширина, не более, мм…………………………… 1155
Высота, не более, мм ……………………............  2255
Вес, не более, кг………………………………..…220
Макс.нагрузка, не более, кг……………………...150
</t>
    </r>
  </si>
  <si>
    <r>
      <rPr>
        <b/>
        <sz val="16"/>
        <rFont val="Arial"/>
        <family val="2"/>
        <charset val="204"/>
      </rPr>
      <t xml:space="preserve">IK 05 Разгибание ног (1390*890*1675)
</t>
    </r>
    <r>
      <rPr>
        <b/>
        <sz val="14"/>
        <rFont val="Arial"/>
        <family val="2"/>
        <charset val="204"/>
      </rPr>
      <t>Разгибание ног, рекомендуется для занятий спортом в спортзале и т.п. и предназначен для прокачки прямой (фронтальной), а также латеральной (боковой) мышцы бедра; детализации и рельефа квадрицепса.
Технические данные
Длина, не более, мм………………………………1550
Ширина, не более, мм…………………………… 895
Высота, не более, мм ……………………............  1930
Вес, не более, кг………………………………..…200
Макс.нагрузка, не более, кг……………………...150</t>
    </r>
  </si>
  <si>
    <r>
      <rPr>
        <b/>
        <sz val="16"/>
        <rFont val="Arial"/>
        <family val="2"/>
        <charset val="204"/>
      </rPr>
      <t xml:space="preserve">IK 06 Сведение-разведение ног
</t>
    </r>
    <r>
      <rPr>
        <b/>
        <sz val="14"/>
        <rFont val="Arial"/>
        <family val="2"/>
        <charset val="204"/>
      </rPr>
      <t>Разгибание ног, рекомендуется для занятий спортом в спортзале и т.п. и предназначен для прокачки прямой (фронтальной), а также латеральной (боковой) мышцы бедра; детализации и рельефа квадрицепса.
Технические данные
Длина, не более, мм………………………………1550
Ширина, не более, мм…………………………… 895
Высота, не более, мм ……………………............  1930
Вес, не более, кг………………………………..…200
Макс.нагрузка, не более, кг……………………...150</t>
    </r>
  </si>
  <si>
    <r>
      <rPr>
        <b/>
        <sz val="16"/>
        <rFont val="Arial"/>
        <family val="2"/>
        <charset val="204"/>
      </rPr>
      <t xml:space="preserve">IK 07 (KINEO) 07 Профи, стек 60 кг
</t>
    </r>
    <r>
      <rPr>
        <b/>
        <sz val="14"/>
        <rFont val="Arial"/>
        <family val="2"/>
        <charset val="204"/>
      </rPr>
      <t>Блочная рама, рекомендуется для занятий спортом в спортзале и т.п., предназначена для комплексного развития мышц: груди, плеч, спины, бицепса, трицепса и мышц ног.
Технические данные
Длина, не более, мм………………………………530
Ширина, не более, мм…………………………… 690
Высота, не более, мм ……………………...........  2255
Вес, не более, кг………………………………..…157
Макс. нагрузка, не более, кг……………………...150</t>
    </r>
  </si>
  <si>
    <r>
      <rPr>
        <b/>
        <sz val="16"/>
        <rFont val="Arial"/>
        <family val="2"/>
        <charset val="204"/>
      </rPr>
      <t xml:space="preserve">IK 08 Баттерфляй - Задние дельты
</t>
    </r>
    <r>
      <rPr>
        <b/>
        <sz val="14"/>
        <rFont val="Arial"/>
        <family val="2"/>
        <charset val="204"/>
      </rPr>
      <t>Баттерфляй – задние дельты, рекомендуется для занятий спортом в спортзале и т.п. и предназначен для общего развития мышц груди, а также для прокачки трапеции и задних дельт.
Технические данные
Длина, не более, мм………………………………1150
Ширина, не более, мм…………………………… 1230
Высота, не более, мм ……………………............  2185
Вес, не более, кг………………………………..…210
Макс.нагрузка, не более, кг……………………...100</t>
    </r>
  </si>
  <si>
    <r>
      <rPr>
        <b/>
        <sz val="16"/>
        <rFont val="Arial"/>
        <family val="2"/>
        <charset val="204"/>
      </rPr>
      <t xml:space="preserve">IK 09 (KINEO) 09 Профи, стек 60 кг
</t>
    </r>
    <r>
      <rPr>
        <b/>
        <sz val="14"/>
        <rFont val="Arial"/>
        <family val="2"/>
        <charset val="204"/>
      </rPr>
      <t>Блочная рама, рекомендуется для занятий спортом в спортзале и т.п., предназначена для комплексного развития мышц: груди, спины, плеч, бицепса, трицепса и мышц ног.
Технические данные
Длина, не более, мм…………………………………..770
Ширина, не более, мм………………………………..530
Высота, не более, мм ……………………................2255
Вес, не более, кг………………………………………160
Макс. нагрузка, не более, кг…………………………..150</t>
    </r>
  </si>
  <si>
    <r>
      <rPr>
        <b/>
        <sz val="16"/>
        <rFont val="Arial"/>
        <family val="2"/>
        <charset val="204"/>
      </rPr>
      <t xml:space="preserve">IK 10 Сгибание ног лежа
</t>
    </r>
    <r>
      <rPr>
        <b/>
        <sz val="14"/>
        <rFont val="Arial"/>
        <family val="2"/>
        <charset val="204"/>
      </rPr>
      <t>Сгибание ног, рекомендуется для занятий спортом в спортзале и т.п. и предназначен для развития задней поверхности бедра (бицепса бедра) и ягодиц путем сгибания ног лежа.
Технические данные
Длина, не более, мм………………………………1740
Ширина, не более, мм…………………………… 830
Высота, не более, мм ……………………............  1930
Вес, не более, кг………………………………..…185
Макс.нагрузка, не более, кг……………………...150</t>
    </r>
  </si>
  <si>
    <r>
      <rPr>
        <b/>
        <sz val="16"/>
        <rFont val="Arial"/>
        <family val="2"/>
        <charset val="204"/>
      </rPr>
      <t xml:space="preserve">IK 11 Горизонтальная тяга
</t>
    </r>
    <r>
      <rPr>
        <b/>
        <sz val="14"/>
        <rFont val="Arial"/>
        <family val="2"/>
        <charset val="204"/>
      </rPr>
      <t>Горизонтальная тяга, рекомендуется для занятий спортом в спортзале и т.п. и предназначена для развития и детализации мышц нижней части спины. также нагружает ромбовидные мышцы, средину и низ трапеций, а также нижнюю область широчайших.
Технические данные
Длина, не более, мм………………………………2055
Ширина, не более, мм…………………………… 840
Высота, не более, мм ……………………............  2255
Вес, не более, кг………………………………..…180
Макс.нагрузка, не более, кг……………………...150</t>
    </r>
  </si>
  <si>
    <r>
      <rPr>
        <b/>
        <sz val="16"/>
        <rFont val="Arial"/>
        <family val="2"/>
        <charset val="204"/>
      </rPr>
      <t xml:space="preserve">IK 12 Сгибание-разгибание ног
</t>
    </r>
    <r>
      <rPr>
        <b/>
        <sz val="14"/>
        <rFont val="Arial"/>
        <family val="2"/>
        <charset val="204"/>
      </rPr>
      <t>Сгибание-разгибание ног 2в1, рекомендуется для занятий спортом в спортзале и т.п. и предназначен для сгибания и разгибания ног: для проработки прямой (фронтальной), а также латеральной (боковой) мышцы бедра; детализации и рельефа квадрицепса путем разгибания ног сидя; для развития задней поверхности бедра (бицепса бедра) и ягодиц путем сгибания ног лежа.
Технические данные
Длина, не более, мм………………………………1780
Ширина, не более, мм…………………………… 975
Высота, не более, мм ……………………............ 1930
Вес, не более, кг………………………………..….205
Макс.нагрузка, не более, кг……………………...150</t>
    </r>
  </si>
  <si>
    <r>
      <rPr>
        <b/>
        <sz val="16"/>
        <rFont val="Arial"/>
        <family val="2"/>
        <charset val="204"/>
      </rPr>
      <t>IK 13 Кроссовер на основе блочной рамы</t>
    </r>
    <r>
      <rPr>
        <b/>
        <sz val="14"/>
        <rFont val="Arial"/>
        <family val="2"/>
        <charset val="204"/>
      </rPr>
      <t xml:space="preserve"> 2х90кг
Кроссовер, рекомендуется для занятий спортом в спортзале и т.п., и предназначен для широкого ряда упражнений: развития мышц торса (пресс, грудь); рук (дельты, бицепс, трицепс) и ног (ягодичные мышцы, мышцы задней, внешней и внутренней поверхности бедра) с применением различного типа ручек.
Технические данные
Длина, не более, мм………………………………3845
Ширина, не более, мм…………………………… 855
Высота, не более, мм ……………………............  2260
Вес, не более, кг………………………………..…333
Макс.нагрузка, не более, кг……………………...300</t>
    </r>
  </si>
  <si>
    <r>
      <rPr>
        <b/>
        <sz val="16"/>
        <rFont val="Arial"/>
        <family val="2"/>
        <charset val="204"/>
      </rPr>
      <t>IK 14 Кроссовер на основе многофункциональной реабилитационной рамы</t>
    </r>
    <r>
      <rPr>
        <b/>
        <sz val="14"/>
        <rFont val="Arial"/>
        <family val="2"/>
        <charset val="204"/>
      </rPr>
      <t xml:space="preserve"> 2х90кг
Кроссовер рекомендуется для занятий спортом в спортзале и т.п., предназначен для комплексного развития мышц: груди, плеч, бицепса, трицепса и мышц ног.
Технические данные
Длина, не более, мм………………………………3195
Ширина, не более, мм…………………………… 530
Высота, не более, мм ……………………...........  2255
Вес, не более, кг………………………………..…350
Макс. нагрузка, не более, кг……………………...300</t>
    </r>
  </si>
  <si>
    <r>
      <rPr>
        <b/>
        <sz val="16"/>
        <rFont val="Arial"/>
        <family val="2"/>
        <charset val="204"/>
      </rPr>
      <t xml:space="preserve">IK 16 Сдвоенная рама со шведской стенкой
</t>
    </r>
    <r>
      <rPr>
        <b/>
        <sz val="14"/>
        <rFont val="Arial"/>
        <family val="2"/>
        <charset val="204"/>
      </rPr>
      <t>Данная рама является идеальной для занятий по программе Бубновского, полностью заменяя собой все остальное оборудование. Шведская стенка представляет собой многофункциональный тренажер, на котором можно выполнять широкий перечень упражнений на разные группы мышц. Ее дополняют две рамы, на которых можно выполнять симметричные упражнения, лучше растягивая мышцы и связки.
Технические данные
Длина, не более, мм………………………………3125
Ширина, не более, мм……………………………1665
Высота, не более, мм ……………………...........  2315
Вес, не более, кг………………………………..…440
Макс. нагрузка, не более, кг……………………...300</t>
    </r>
  </si>
  <si>
    <r>
      <rPr>
        <b/>
        <sz val="16"/>
        <rFont val="Arial"/>
        <family val="2"/>
        <charset val="204"/>
      </rPr>
      <t xml:space="preserve">IK 17 Кроссовер со сдвоенной рамой
</t>
    </r>
    <r>
      <rPr>
        <b/>
        <sz val="14"/>
        <rFont val="Arial"/>
        <family val="2"/>
        <charset val="204"/>
      </rPr>
      <t xml:space="preserve"> Кроссовер, рекомендуется для занятий спортом в спортзале и т.п. и предназначен для широкого ряда упражнений: развития мышц торса (пресс, грудь); рук (дельты, бицепс, трицепс) и ног (ягодичные мышцы, мышцы задней, внешней и внутренней поверхности бедра) с применением различного типа ручек и манжетов.
Технические данные
Длина, не более, мм………………………………2735
Ширина, не более, мм…………………………… 1920
Высота, не более, мм ……………………............  2255
Вес, не более, кг………………………………..…500
Макс.нагрузка, не более, кг……………………...300</t>
    </r>
  </si>
  <si>
    <r>
      <rPr>
        <b/>
        <sz val="16"/>
        <rFont val="Arial"/>
        <family val="2"/>
        <charset val="204"/>
      </rPr>
      <t xml:space="preserve">IK 19 Сдвоенный кроссовер на основе многофункциональной блочной рамы
</t>
    </r>
    <r>
      <rPr>
        <b/>
        <sz val="14"/>
        <rFont val="Arial"/>
        <family val="2"/>
        <charset val="204"/>
      </rPr>
      <t>Многофункциональная блочная рама, рекомендуется для занятий спортом в спортзале и т.п., предназначена для комплексного развития мышц: груди, плеч, спины, бицепса, трицепса и мышц ног.
Технические данные
Длина, не более, мм………………………………3195
Ширина, не более, мм…………………………….1510
Высота, не более, мм ……………………..............2255
Вес, не более, кг…………………………………...665
Макс. нагрузка, не более, кг……………………...500</t>
    </r>
  </si>
  <si>
    <r>
      <rPr>
        <b/>
        <sz val="16"/>
        <rFont val="Arial"/>
        <family val="2"/>
        <charset val="204"/>
      </rPr>
      <t xml:space="preserve">IK 20 Сдвоенная многофункциональная блочная рама 
</t>
    </r>
    <r>
      <rPr>
        <b/>
        <sz val="14"/>
        <rFont val="Arial"/>
        <family val="2"/>
        <charset val="204"/>
      </rPr>
      <t>Многофункциональная блочная рама, рекомендуется для занятий спортом в спортзале и т.п., предназначена для комплексного развития мышц: груди, плеч, бицепсы, трицепсы и мышцы ног.
Технические данные
Длина, не более, мм………………………………1510
Ширина, не более, мм…………………………….770
Высота, не более, мм ……………………..............2255
Вес, не более, кг………………………………..…360
Макс. нагрузка, не более, кг……………………...150</t>
    </r>
  </si>
  <si>
    <r>
      <rPr>
        <b/>
        <sz val="16"/>
        <rFont val="Arial"/>
        <family val="2"/>
        <charset val="204"/>
      </rPr>
      <t xml:space="preserve">IK 29 Социальный многофункциональный тренажер
</t>
    </r>
    <r>
      <rPr>
        <b/>
        <sz val="14"/>
        <rFont val="Arial"/>
        <family val="2"/>
        <charset val="204"/>
      </rPr>
      <t>Многофункциональная блочная рама, рекомендуется для занятий спортом в спортзале и т.п., предназначена для комплексного развития мышц: груди, плеч, бицепсы, трицепсы и мышцы ног.
Технические данные
Длина, не более, мм………………………………690
Ширина, не более, мм…………………………… 500
Высота, не более, мм ……………………...........  2265
Вес, не более, кг………………………………..…100
Макс. нагрузка, не более, кг……………………...100</t>
    </r>
  </si>
  <si>
    <r>
      <rPr>
        <b/>
        <sz val="16"/>
        <color rgb="FF000000"/>
        <rFont val="Arial"/>
        <family val="2"/>
        <charset val="204"/>
      </rPr>
      <t>IK 31 (KINEO 31) Оптимум, стек 90 к</t>
    </r>
    <r>
      <rPr>
        <b/>
        <sz val="14"/>
        <color rgb="FF000000"/>
        <rFont val="Arial"/>
        <family val="2"/>
        <charset val="204"/>
      </rPr>
      <t xml:space="preserve">г
Блочная рама, рекомендуется для занятий спортом в спортзале и т.п., предназначена для комплексного развития мышц: груди, спины, плеч, бицепса, трицепса и мышц ног.
Технические данные
Длина, не более, мм………………………………600
Ширина, не более, мм……………………………505
Высота, не более, мм …………………….............2200
Вес, не более, кг………………………………..…135
Макс. нагрузка, не более, кг……………………...150
</t>
    </r>
  </si>
  <si>
    <r>
      <rPr>
        <b/>
        <sz val="16"/>
        <color rgb="FF000000"/>
        <rFont val="Arial"/>
        <family val="2"/>
        <charset val="204"/>
      </rPr>
      <t xml:space="preserve">IK 32 (KINEO) 32 Оптимум, стек 60 кг
</t>
    </r>
    <r>
      <rPr>
        <b/>
        <sz val="14"/>
        <color rgb="FF000000"/>
        <rFont val="Arial"/>
        <family val="2"/>
        <charset val="204"/>
      </rPr>
      <t>Многофункциональная блочная рама, рекомендуется для занятий спортом в спортзале и т.п., предназначена для комплексного развития мышц: груди, спины, плеч, бицепса, трицепса и мышц ног.
Технические данные
Длина, не более, мм………………………………600
Ширина, не более, мм……………………………705
Высота, не более, мм …………………….............2200
Вес, не более, кг………………………………..…140
Макс. нагрузка, не более, кг……………………...150</t>
    </r>
  </si>
  <si>
    <r>
      <rPr>
        <b/>
        <sz val="16"/>
        <color rgb="FF000000"/>
        <rFont val="Arial"/>
        <family val="2"/>
        <charset val="204"/>
      </rPr>
      <t xml:space="preserve">IK 34-100 Кроссовер Эконом
</t>
    </r>
    <r>
      <rPr>
        <b/>
        <sz val="14"/>
        <color rgb="FF000000"/>
        <rFont val="Arial"/>
        <family val="2"/>
        <charset val="204"/>
      </rPr>
      <t>Кроссовер рекомендуется для занятий спортом в спортзале и т.п., предназначен для комплексного развития мышц: груди, спины, плеч, бицепса, трицепса и мышц ног.
Технические данные
Длина, не более, мм………………………………3415
Ширина, не более, мм……………………………600
Высота, не более, мм …………………….............2250
Вес, не более, кг………………………………..…290
Макс. нагрузка, не более, кг……………………...300</t>
    </r>
  </si>
  <si>
    <r>
      <rPr>
        <b/>
        <sz val="16"/>
        <color rgb="FF000000"/>
        <rFont val="Arial"/>
        <family val="2"/>
        <charset val="204"/>
      </rPr>
      <t xml:space="preserve">IK 35-60 Кроссовер сдвоенный Эконом
</t>
    </r>
    <r>
      <rPr>
        <b/>
        <sz val="14"/>
        <color rgb="FF000000"/>
        <rFont val="Arial"/>
        <family val="2"/>
        <charset val="204"/>
      </rPr>
      <t>Кроссовер рекомендуется для занятий спортом в спортзале и т.п., предназначен для комплексного развития мышц: груди, спины, плеч, бицепса, трицепса и мышц ног.
Технические данные
Длина, не более, мм………………………………3415
Ширина, не более, мм…………………………….2030
Высота, не более, мм ……………………..............2250
Вес, не более, кг………………………………..….591
Макс. нагрузка, не более, кг……………………....600</t>
    </r>
  </si>
  <si>
    <r>
      <rPr>
        <b/>
        <sz val="16"/>
        <color rgb="FF000000"/>
        <rFont val="Arial"/>
        <family val="2"/>
        <charset val="204"/>
      </rPr>
      <t xml:space="preserve">IK 36 Сдвоенная рама и шведская стенка
</t>
    </r>
    <r>
      <rPr>
        <b/>
        <sz val="14"/>
        <color rgb="FF000000"/>
        <rFont val="Arial"/>
        <family val="2"/>
        <charset val="204"/>
      </rPr>
      <t>Данная рама является идеальной для занятий по программе Бубновского, полностью заменяя собой все остальное оборудование. Шведская стенка представляет собой многофункциональный тренажер, на котором можно выполнять широкий перечень упражнений на разные группы мышц. Ее дополняют две рамы, на которых можно выполнять симметричные упражнения, лучше растягивая мышцы и связки.
Технические данные
Длина, не более, мм………………………………3360
Ширина, не более, мм…………………………….2040
Высота, не более, мм ……………………..............2250
Вес, не более, кг………………………………..….363
Макс. нагрузка, не более, кг……………………...450
Профиль – 60х40х2 мм</t>
    </r>
  </si>
  <si>
    <r>
      <rPr>
        <b/>
        <sz val="16"/>
        <color rgb="FF000000"/>
        <rFont val="Arial"/>
        <family val="2"/>
        <charset val="204"/>
      </rPr>
      <t xml:space="preserve">IK 39 Мультистанция
</t>
    </r>
    <r>
      <rPr>
        <b/>
        <sz val="14"/>
        <color rgb="FF000000"/>
        <rFont val="Arial"/>
        <family val="2"/>
        <charset val="204"/>
      </rPr>
      <t>Мультистанция, предназначена для установки в спортивном зале. Максимальное количество занимающихся на тренажере одновременно до 4-х человек. Рекомендуется для комплексного развития всех групп мышц: широчайшие, бицепс, трицепс, пресс, спина и т.д..
Технические данные
Длина, не более, мм………………………………5000
Ширина, не более, мм…………………………….3830
Высота, не более, мм …………………….............2375
Вес, не более, кг………………………………..….905
Макс. нагрузка, не более, кг……………………....500</t>
    </r>
  </si>
  <si>
    <r>
      <rPr>
        <b/>
        <sz val="16"/>
        <color rgb="FF000000"/>
        <rFont val="Arial"/>
        <family val="2"/>
        <charset val="204"/>
      </rPr>
      <t xml:space="preserve">IK 41 Три рамы и шведская стенка
</t>
    </r>
    <r>
      <rPr>
        <b/>
        <sz val="14"/>
        <color rgb="FF000000"/>
        <rFont val="Arial"/>
        <family val="2"/>
        <charset val="204"/>
      </rPr>
      <t>Данный тренажер, рекомендуется для занятий спортом в спортзале и т.п., предназначен для комплексного развития мышц: груди, плеч, спины, бицепса, трицепса и мышц ног.
Технические данные
Длина, не более, мм………………………………3345
Ширина, не более, мм……………………………1620
Высота, не более, мм ……………………...........  2295
Вес, не более, кг………………………………..…565
Макс. нагрузка, не более, кг……………………...300</t>
    </r>
  </si>
  <si>
    <r>
      <rPr>
        <b/>
        <sz val="16"/>
        <color rgb="FF000000"/>
        <rFont val="Arial"/>
        <family val="2"/>
        <charset val="204"/>
      </rPr>
      <t xml:space="preserve">IK 42 Голень машина
</t>
    </r>
    <r>
      <rPr>
        <b/>
        <sz val="14"/>
        <color rgb="FF000000"/>
        <rFont val="Arial"/>
        <family val="2"/>
        <charset val="204"/>
      </rPr>
      <t>Голень машина предназначена для тренировки мышц голени в положении стоя</t>
    </r>
  </si>
  <si>
    <r>
      <rPr>
        <b/>
        <sz val="16"/>
        <color rgb="FF000000"/>
        <rFont val="Arial"/>
        <family val="2"/>
        <charset val="204"/>
      </rPr>
      <t xml:space="preserve">IK 44 Кроссовер
</t>
    </r>
    <r>
      <rPr>
        <b/>
        <sz val="14"/>
        <color rgb="FF000000"/>
        <rFont val="Arial"/>
        <family val="2"/>
        <charset val="204"/>
      </rPr>
      <t xml:space="preserve">Кроссовер, рекомендуется для занятий спортом в спортзале и т.п., и предназначен для широкого ряда упражнений: развития мышц торса (пресс, грудь); рук (дельты, бицепс, трицепс) и ног (ягодичные мышцы, мышцы задней, внешней и внутренней поверхности бедра) с применением различного типа ручек.
Технические данные
Длина, не более, мм………………………………3420
Ширина, не более, мм…………………………….610
Высота, не более, мм …………………….............2250
Вес, не более, кг………………………………..…315
Макс.нагрузка, не более, кг……………………...300
</t>
    </r>
  </si>
  <si>
    <r>
      <rPr>
        <b/>
        <sz val="16"/>
        <color rgb="FF000000"/>
        <rFont val="Arial"/>
        <family val="2"/>
        <charset val="204"/>
      </rPr>
      <t xml:space="preserve">IK 46 Кроссовер (2450 мм, 2*90 кг)
</t>
    </r>
    <r>
      <rPr>
        <b/>
        <sz val="14"/>
        <color rgb="FF000000"/>
        <rFont val="Arial"/>
        <family val="2"/>
        <charset val="204"/>
      </rPr>
      <t>Кроссовер, рекомендуется для занятий спортом в спортзале и т.п. и предназначен для широкого ряда упражнений: развития мышц торса (пресс, грудь); рук (дельты, бицепс, трицепс) и ног (ягодичные мышцы, мышцы задней, внешней и внутренней поверхности бедра) с применением различного типа ручек и манжетов.
Технические данные
Длина, не более, мм………………………………3500
Ширина, не более, мм…………………………… 530
Высота, не более, мм ……………………............  2450
Вес, не более, кг………………………………..…354
Макс.нагрузка, не более, кг……………………...300</t>
    </r>
  </si>
  <si>
    <r>
      <rPr>
        <b/>
        <sz val="16"/>
        <color rgb="FF000000"/>
        <rFont val="Arial"/>
        <family val="2"/>
        <charset val="204"/>
      </rPr>
      <t xml:space="preserve">IK 47 Кроссовер (2450 мм, 3*90 кг)
</t>
    </r>
    <r>
      <rPr>
        <b/>
        <sz val="14"/>
        <color rgb="FF000000"/>
        <rFont val="Arial"/>
        <family val="2"/>
        <charset val="204"/>
      </rPr>
      <t>Кроссовер, рекомендуется для занятий спортом в спортзале и т.п. и предназначен для широкого ряда упражнений: развития мышц торса (пресс, грудь); рук (дельты, бицепс, трицепс) и ног (ягодичные мышцы, мышцы задней, внешней и внутренней поверхности бедра) с применением различного типа ручек и манжетов.
Технические данные
Длина, не более, мм………………………………3500
Ширина, не более, мм…………………………… 530
Высота, не более, мм ……………………............  2450
Вес, не более, кг………………………………..…354
Макс.нагрузка, не более, кг……………………...300</t>
    </r>
  </si>
  <si>
    <r>
      <rPr>
        <b/>
        <sz val="16"/>
        <color rgb="FF000000"/>
        <rFont val="Arial"/>
        <family val="2"/>
        <charset val="204"/>
      </rPr>
      <t xml:space="preserve">IK 50 (KINEO 10) Блочная рама профи
</t>
    </r>
    <r>
      <rPr>
        <b/>
        <sz val="14"/>
        <color rgb="FF000000"/>
        <rFont val="Arial"/>
        <family val="2"/>
        <charset val="204"/>
      </rPr>
      <t>Тренажер KINEO 10 – это многофункциональная домашняя блочная рама, которая рекомендуется для занятий спортом домашних условиях, предназначена для комплексного развития мышц: груди, спины, плеч, бицепса и мышц рук.
Технические данные
Длина, не более, мм…………………………………..1080
Ширина, не более, мм………………………………..1110
Высота, не более, мм ……………………................2255
Вес, не более, кг………………………………………125
Макс. нагрузка, не более, кг…………………………..150</t>
    </r>
  </si>
  <si>
    <r>
      <rPr>
        <b/>
        <sz val="16"/>
        <color rgb="FF000000"/>
        <rFont val="Arial"/>
        <family val="2"/>
        <charset val="204"/>
      </rPr>
      <t xml:space="preserve">IK 51 Эффект норма
</t>
    </r>
    <r>
      <rPr>
        <b/>
        <sz val="14"/>
        <color rgb="FF000000"/>
        <rFont val="Arial"/>
        <family val="2"/>
        <charset val="204"/>
      </rPr>
      <t>Тренажер «Эффект норма» предназначен для широкого диапазона  упражнений по развитию мышц пресса, груди, всех мышц рук и ног, а также реабилитационных упражнений при заболеваниях: остеохондроз, боли в шее, суставах и т.д..
Технические данные
Длина, не более, мм………………………………350
Ширина, не более, мм……………………………330
Высота, не более, мм …………………….............2010
Вес, не более, кг………………………………..…85
Макс. нагрузка, не более, кг……………………...150</t>
    </r>
  </si>
  <si>
    <r>
      <rPr>
        <b/>
        <sz val="16"/>
        <color rgb="FF000000"/>
        <rFont val="Arial"/>
        <family val="2"/>
        <charset val="204"/>
      </rPr>
      <t xml:space="preserve">IK 327 Рычажная тяга
</t>
    </r>
    <r>
      <rPr>
        <b/>
        <sz val="14"/>
        <color rgb="FF000000"/>
        <rFont val="Arial"/>
        <family val="2"/>
        <charset val="204"/>
      </rPr>
      <t xml:space="preserve">Рычажная тяга предназначена для точечной проработки широчайшей мышцы спины (широкий хват) и мышцы вдоль позвоночника (узкий хват).
Технические данные
Длина, не более, мм………………………………1685
Ширина, не более, мм…………………………….760
Высота, не более, мм …………………….............1830
Вес, не более, кг………………………………..…207,5
Макс.нагрузка, не более, кг……………………...150
</t>
    </r>
  </si>
  <si>
    <t>Комплектация "Люкс"
IK 115 Скамья с изменяемым наклоном спинки (эконом)
2 манжеты IK611 на голень
IK 903-sp ручка для тяги прямая, короткая
Цепь-удлинитель</t>
  </si>
  <si>
    <t>Комплектация "Норма"
2 манжеты IK611 на голень
IK 903-sp ручка для тяги прямая, короткая
Цепь-удлинитель</t>
  </si>
  <si>
    <t>Тренажеры на свободных весах REGENT</t>
  </si>
  <si>
    <r>
      <rPr>
        <b/>
        <sz val="16"/>
        <rFont val="Arial"/>
        <family val="2"/>
        <charset val="204"/>
      </rPr>
      <t xml:space="preserve">IK 205 Стан для приседаний
</t>
    </r>
    <r>
      <rPr>
        <b/>
        <sz val="14"/>
        <rFont val="Arial"/>
        <family val="2"/>
        <charset val="204"/>
      </rPr>
      <t>Стан для приседаний предназначен для безопасных приседаний со штангой, а дополнительные штыри по бокам стойки предназначены для близкого и удобного расположения весов.
Технические данные
Длина, не более, мм………………………………1340
Ширина, не более, мм…………………………….1815
Высота, не более, мм ……………………..............1795
Вес, не более, кг………………………………..…85
Макс. нагрузка, не более, кг……………………...350</t>
    </r>
  </si>
  <si>
    <r>
      <rPr>
        <b/>
        <sz val="16"/>
        <rFont val="Arial"/>
        <family val="2"/>
        <charset val="204"/>
      </rPr>
      <t xml:space="preserve">IK 206 Стойка для жима лежа и приседаний
</t>
    </r>
    <r>
      <rPr>
        <b/>
        <sz val="14"/>
        <rFont val="Arial"/>
        <family val="2"/>
        <charset val="204"/>
      </rPr>
      <t>Стойка для жима лежа и приседаний предназначена для выполнения упражнений со штангой.
Технические данные
Длина, не более, мм……………………………….1440
Ширина, не более, мм…………………………….605
Высота, не более, мм ……………………..............1595
Вес, не более, кг………………………………..…23
Маrс. нагрузка, не более, кг……………………...300</t>
    </r>
  </si>
  <si>
    <r>
      <rPr>
        <b/>
        <sz val="16"/>
        <rFont val="Arial"/>
        <family val="2"/>
        <charset val="204"/>
      </rPr>
      <t xml:space="preserve">IK 303 Силовая рама
</t>
    </r>
    <r>
      <rPr>
        <b/>
        <sz val="14"/>
        <rFont val="Arial"/>
        <family val="2"/>
        <charset val="204"/>
      </rPr>
      <t>Рама для приседаний предназначена для безопасных приседаний со штангой.
Технические данные
Длина, не более, мм………………………………1410
Ширина, не более, мм…………………………….1300
Высота, не более, мм ……………………..............2090
Вес, не более, кг………………………………...…117
Макс. нагрузка, не более, кг……………………...700</t>
    </r>
  </si>
  <si>
    <r>
      <rPr>
        <b/>
        <sz val="16"/>
        <rFont val="Arial"/>
        <family val="2"/>
        <charset val="204"/>
      </rPr>
      <t xml:space="preserve">IK 305 Машина Смитта с противовесом
</t>
    </r>
    <r>
      <rPr>
        <b/>
        <sz val="14"/>
        <rFont val="Arial"/>
        <family val="2"/>
        <charset val="204"/>
      </rPr>
      <t>Машина Смитта, рекомендуется для занятий спортом в спортзале и т.п., и предназначена для выполнения всех видов жима и приседаний.
Технические данные
Длина, не более, мм………………………………2240
Ширина, не более, мм…………………………… 1040
Высота, не более, мм ……………………............  2190
Вес, не более, кг………………………………..…191
Макс.нагрузка, не более, кг……………………...350</t>
    </r>
  </si>
  <si>
    <r>
      <rPr>
        <b/>
        <sz val="16"/>
        <rFont val="Arial"/>
        <family val="2"/>
        <charset val="204"/>
      </rPr>
      <t xml:space="preserve">IK 307 Голень станок сидя
</t>
    </r>
    <r>
      <rPr>
        <b/>
        <sz val="14"/>
        <rFont val="Arial"/>
        <family val="2"/>
        <charset val="204"/>
      </rPr>
      <t>Римский стул предназначен для развития прямых и косых  мышц пресса
Технические данные
Длина, не более, мм………………………………1445
Ширина, не более, мм…………………………….610
Высота, не более, мм ……………………..............1170
Вес, не более, кг………………………………..…28
Макс. нагрузка, не более, кг……………………...150</t>
    </r>
  </si>
  <si>
    <r>
      <rPr>
        <b/>
        <sz val="16"/>
        <rFont val="Arial"/>
        <family val="2"/>
        <charset val="204"/>
      </rPr>
      <t xml:space="preserve">IK 308 Т-тяга
</t>
    </r>
    <r>
      <rPr>
        <b/>
        <sz val="14"/>
        <rFont val="Arial"/>
        <family val="2"/>
        <charset val="204"/>
      </rPr>
      <t>Т-тяга рекомендуется для занятий спортом в спортзале и т.п. и предназначена для проработки широчайшей мышцы спины, круглой мышцы спины и бицепсов.
Технические данные
Длина, не более, мм………………………………2290
Ширина, не более, мм…………………………….840
Высота, не более, мм ……………………..............455
Вес, не более, кг…………………………………..47
Макс. нагрузка, не более, кг……………………...300</t>
    </r>
  </si>
  <si>
    <r>
      <rPr>
        <b/>
        <sz val="16"/>
        <rFont val="Arial"/>
        <family val="2"/>
        <charset val="204"/>
      </rPr>
      <t xml:space="preserve">IK 312 Жим ногами на свободных весах (2290*1540*1390)
</t>
    </r>
    <r>
      <rPr>
        <b/>
        <sz val="14"/>
        <rFont val="Arial"/>
        <family val="2"/>
        <charset val="204"/>
      </rPr>
      <t>Жим ногами предназначен для прокачки внутренней стороны квадрицепса, а также задней части бедра, выделения «капли» над коленом.
Технические данные
Длина, не более, мм………………………….……2280
Ширина, не более, мм……………………….…….990
Высота, не более, мм ……………………..............1610
Вес, не более, кг………………………………...….205
Макс. нагрузка, не более, кг…………………….....600</t>
    </r>
  </si>
  <si>
    <r>
      <rPr>
        <b/>
        <sz val="16"/>
        <rFont val="Arial"/>
        <family val="2"/>
        <charset val="204"/>
      </rPr>
      <t xml:space="preserve">IK 313 Гакк-машина
</t>
    </r>
    <r>
      <rPr>
        <b/>
        <sz val="14"/>
        <rFont val="Arial"/>
        <family val="2"/>
        <charset val="204"/>
      </rPr>
      <t>Гакк–машина предназначена для развития квадрицепса и ягодичных мышц.
Технические данные
Длина, не более, мм………………………………870
Ширина, не более, мм…………………………….2215
Высота, не более, мм ……………………..............1660
Вес, не более, кг………………………………..….194
Макс. нагрузка, не более, кг……………………...500</t>
    </r>
  </si>
  <si>
    <r>
      <rPr>
        <b/>
        <sz val="16"/>
        <rFont val="Arial"/>
        <family val="2"/>
        <charset val="204"/>
      </rPr>
      <t xml:space="preserve">IK 316 Дельта-машина
</t>
    </r>
    <r>
      <rPr>
        <b/>
        <sz val="14"/>
        <rFont val="Arial"/>
        <family val="2"/>
        <charset val="204"/>
      </rPr>
      <t>Дельта–машина предназначена для тренировки дельтовидных мышц верхнего плечевого пояса.
Технические данные
Длина, не более, мм………………………………1130
Ширина, не более, мм…………………………….1310 (рабочая 1850)
Высота, не более, мм ……………………..............1125
Вес, не более, кг………………………………..…63
Макс. нагрузка, не более, кг……………………...200</t>
    </r>
  </si>
  <si>
    <r>
      <rPr>
        <b/>
        <sz val="16"/>
        <rFont val="Arial"/>
        <family val="2"/>
        <charset val="204"/>
      </rPr>
      <t xml:space="preserve">IK 317 Баттерфляй - задние дельты,свободный вес
</t>
    </r>
    <r>
      <rPr>
        <b/>
        <sz val="14"/>
        <rFont val="Arial"/>
        <family val="2"/>
        <charset val="204"/>
      </rPr>
      <t>Баттерфляй – задние дельты, рекомендуется для занятий спортом в спортзале и т.п. и предназначен для общего развития мышц груди, а также для прокачки трапеции и задних дельт.
Технические данные
Длина, не более, мм………………………………1440
Ширина, не более, мм…………………………… 1215
Высота, не более, мм ……………………............  2185
Вес, не более, кг………………………………..…133
Макс.нагрузка, не более, кг……………………...150</t>
    </r>
  </si>
  <si>
    <r>
      <rPr>
        <b/>
        <sz val="16"/>
        <rFont val="Arial"/>
        <family val="2"/>
        <charset val="204"/>
      </rPr>
      <t xml:space="preserve">IK 320 Рычажная тяга
</t>
    </r>
    <r>
      <rPr>
        <b/>
        <sz val="14"/>
        <rFont val="Arial"/>
        <family val="2"/>
        <charset val="204"/>
      </rPr>
      <t>Рычажная тяга предназначена для точечной проработки  широчайшей мышцы спины (широкий хват) и  мышцы вдоль позвоночника (узкий хват).
Технические данные
Длина, не более, мм………………………………1630
Ширина, не более, мм…………………………….925
Высота, не более, мм ……………………..............1160
Вес, не более, кг………………………………..…90
Макс. нагрузка, не более, кг……………………...300</t>
    </r>
  </si>
  <si>
    <r>
      <rPr>
        <b/>
        <sz val="16"/>
        <rFont val="Arial"/>
        <family val="2"/>
        <charset val="204"/>
      </rPr>
      <t xml:space="preserve">IK 321 Тяга вниз спереди
</t>
    </r>
    <r>
      <rPr>
        <b/>
        <sz val="14"/>
        <rFont val="Arial"/>
        <family val="2"/>
        <charset val="204"/>
      </rPr>
      <t xml:space="preserve">Тренажер тяга вниз предназначен для проработки широчайших мышц и других мышц верхней части спины; вторичная нагрузка: бицепсы и мышцы плеча. 
Технические данные
Длина, не более, мм………………………………1385
Ширина, не более, мм…………………………….1255
Высота, не более, мм ……………………..............2050
Вес, не более, кг………………………………..…73
Макс. нагрузка, не более, кг……………………...350
</t>
    </r>
  </si>
  <si>
    <r>
      <rPr>
        <b/>
        <sz val="16"/>
        <rFont val="Arial"/>
        <family val="2"/>
        <charset val="204"/>
      </rPr>
      <t xml:space="preserve">IK 322 Бицепс машина
</t>
    </r>
    <r>
      <rPr>
        <b/>
        <sz val="14"/>
        <rFont val="Arial"/>
        <family val="2"/>
        <charset val="204"/>
      </rPr>
      <t>Бицепс машина предназначена для проработки данной мышцы. 
Технические данные
Длина, не более, мм………………………………1250
Ширина, не более, мм…………………………….840
Высота, не более, мм ……………………..............965
Вес, не более, кг………………………………..….60,5
Макс.нагрузка, не более, кг……………………....350</t>
    </r>
  </si>
  <si>
    <r>
      <rPr>
        <b/>
        <sz val="16"/>
        <rFont val="Arial"/>
        <family val="2"/>
        <charset val="204"/>
      </rPr>
      <t xml:space="preserve">IK 326 Трицепс-машина
</t>
    </r>
    <r>
      <rPr>
        <b/>
        <sz val="14"/>
        <rFont val="Arial"/>
        <family val="2"/>
        <charset val="204"/>
      </rPr>
      <t>Шведская стенка на свободном весе, рекомендуется для занятий спортом в домашних условиях, предназначена для комплексного развития мышц: груди, плеч, бицепсы, трицепсы.
Технические данные
Длина, не более, мм………………………………1170
Ширина, не более, мм……………………………1165
Высота, не более, мм ……………………...........  2440
Вес, не более, кг………………………………..…89
Макс. нагрузка, не более, кг……………………...150</t>
    </r>
  </si>
  <si>
    <r>
      <rPr>
        <b/>
        <sz val="16"/>
        <rFont val="Arial"/>
        <family val="2"/>
        <charset val="204"/>
      </rPr>
      <t xml:space="preserve">IK 328 Силовая рама
</t>
    </r>
    <r>
      <rPr>
        <b/>
        <sz val="14"/>
        <rFont val="Arial"/>
        <family val="2"/>
        <charset val="204"/>
      </rPr>
      <t>Профиль – 80х40 мм;
ДхШхВ – 1110х1280х2300 мм;
Вес – 117 кг;
Максимальная нагрузка – 400 кг.</t>
    </r>
  </si>
  <si>
    <t>Тренажеры под собственным весом REGENT</t>
  </si>
  <si>
    <r>
      <rPr>
        <b/>
        <sz val="16"/>
        <rFont val="Arial"/>
        <family val="2"/>
        <charset val="204"/>
      </rPr>
      <t xml:space="preserve">IK 301 Гиперэкстензия горизонтальная
</t>
    </r>
    <r>
      <rPr>
        <b/>
        <sz val="14"/>
        <rFont val="Arial"/>
        <family val="2"/>
        <charset val="204"/>
      </rPr>
      <t>Гиперэкстензия, рекомендуется для занятий спортом в спортзале и т.п. и предназначена для проработки мышц спины, ягодичных и икроножных мышц.
Технические данные
Длина, не более, мм………………………………1250
Ширина, не более, мм…………………………….640
Высота, не более, мм ……………………..............907
Вес, не более, кг………………………………...…23
Макс. нагрузка, не более, кг……………………...150</t>
    </r>
  </si>
  <si>
    <r>
      <rPr>
        <b/>
        <sz val="16"/>
        <rFont val="Arial"/>
        <family val="2"/>
        <charset val="204"/>
      </rPr>
      <t xml:space="preserve">IK 302 Гиперэкстензия 45гр. 
</t>
    </r>
    <r>
      <rPr>
        <b/>
        <sz val="14"/>
        <rFont val="Arial"/>
        <family val="2"/>
        <charset val="204"/>
      </rPr>
      <t xml:space="preserve">Гиперэкстензия 45 градусов, рекомендуется для занятий спортом в спортзале и т.п. и предназначена для проработки мышц спины и икроножных мышц ног.
Технические данные
Длина, не более, мм………………………………1345
Ширина, не более, мм…………………………….880
Высота, не более, мм ……………………..............800
Вес, не более, кг………………………………..…31
Макс. нагрузка, не более, кг……………………...150
</t>
    </r>
  </si>
  <si>
    <r>
      <rPr>
        <b/>
        <sz val="16"/>
        <rFont val="Arial"/>
        <family val="2"/>
        <charset val="204"/>
      </rPr>
      <t xml:space="preserve">IK 304 Пресс-брусья
</t>
    </r>
    <r>
      <rPr>
        <b/>
        <sz val="14"/>
        <rFont val="Arial"/>
        <family val="2"/>
        <charset val="204"/>
      </rPr>
      <t xml:space="preserve">Тренажер пресс – брусья профессиональные предназначен для выполнения упражнений на брюшной пресс, грудные мышцы, трицепс.
Технические данные
Длина, не более, мм………………………………1040
Ширина, не более, мм…………………………….695
Высота, не более, мм ……………………..............1750
Вес, не более, кг………………………………..…75
Макс. нагрузка, не более, кг……………………...200
</t>
    </r>
  </si>
  <si>
    <r>
      <rPr>
        <b/>
        <sz val="16"/>
        <rFont val="Arial"/>
        <family val="2"/>
        <charset val="204"/>
      </rPr>
      <t xml:space="preserve">IK 306 Римский стул
</t>
    </r>
    <r>
      <rPr>
        <b/>
        <sz val="14"/>
        <rFont val="Arial"/>
        <family val="2"/>
        <charset val="204"/>
      </rPr>
      <t>Римский стул предназначен для развития прямых и косых  мышц пресса.
Технические данные
Длина, не более, мм………………………………1445
Ширина, не более, мм…………………………….610
Высота, не более, мм ……………………..............1170
Вес, не более, кг………………………………..…28
Макс. нагрузка, не более, кг……………………...150</t>
    </r>
  </si>
  <si>
    <r>
      <rPr>
        <b/>
        <sz val="16"/>
        <rFont val="Arial"/>
        <family val="2"/>
        <charset val="204"/>
      </rPr>
      <t xml:space="preserve">IK 310 Шведская стенка с навесным оборудованием 
</t>
    </r>
    <r>
      <rPr>
        <b/>
        <sz val="14"/>
        <rFont val="Arial"/>
        <family val="2"/>
        <charset val="204"/>
      </rPr>
      <t>Шведская стенка с навесным оборудованием предназначена для развития плечевого пояса, грудной клетки и брюшного пресса.
Технические данные
Длина, не более, мм………………………………1085
Ширина, не более, мм…………………………….1165
Высота, не более, мм ……………………..............2210
Вес, не более, кг………………………………..…60
Макс. нагрузка, не более, кг……………………...150</t>
    </r>
  </si>
  <si>
    <r>
      <rPr>
        <b/>
        <sz val="16"/>
        <rFont val="Arial"/>
        <family val="2"/>
        <charset val="204"/>
      </rPr>
      <t xml:space="preserve">IK 311 Турник-пресс-брусья
</t>
    </r>
    <r>
      <rPr>
        <b/>
        <sz val="14"/>
        <rFont val="Arial"/>
        <family val="2"/>
        <charset val="204"/>
      </rPr>
      <t xml:space="preserve">Тренажер пресс–брусья домашние предназначен для выполнения упражнений на брюшной пресс, грудные мышцы, плечевой пояс.
Технические данные
Длина, не более, мм………………………………1335
Ширина, не более, мм…………………………….1140
Высота, не более, мм …………………….............. 2340
Вес, не более, кг………………………………..…87
Макс. нагрузка, не более, кг……………………...150
</t>
    </r>
  </si>
  <si>
    <r>
      <rPr>
        <b/>
        <sz val="16"/>
        <rFont val="Arial"/>
        <family val="2"/>
        <charset val="204"/>
      </rPr>
      <t xml:space="preserve">IK 315 Брусья раздвижные
</t>
    </r>
    <r>
      <rPr>
        <b/>
        <sz val="14"/>
        <rFont val="Arial"/>
        <family val="2"/>
        <charset val="204"/>
      </rPr>
      <t>Тренажер брусья раздвижные предназначен для развития мышц плечевого пояса, дельтовидных мышц и трицепса.
Технические данные
Длина, не более, мм………………………………1040
Ширина, не более, мм…………………………….1110
Высота, не более, мм ……………………..............1500
Вес, не более, кг………………………………..…58
Макс. нагрузка, не более, кг……………………...150</t>
    </r>
  </si>
  <si>
    <t>Скамьи REGENT</t>
  </si>
  <si>
    <r>
      <rPr>
        <b/>
        <sz val="16"/>
        <rFont val="Arial"/>
        <family val="2"/>
        <charset val="204"/>
      </rPr>
      <t xml:space="preserve">IK 102 Скамья для пресса регулируемая
</t>
    </r>
    <r>
      <rPr>
        <b/>
        <sz val="14"/>
        <rFont val="Arial"/>
        <family val="2"/>
        <charset val="204"/>
      </rPr>
      <t>Скамья, рекомендуется для занятий спортом в спортзале и т.п. и предназначена для выполнения упражнения «сжатие» - подъем корпуса к коленям, что оказывает непосредственную нагрузку на переднюю стенку брюшного пресса.
Технические данные
Длина, не более, мм………………………………1570
Ширина, не более, мм…………………………….560
Высота, не более, мм ……………………..............1180
Вес, не более, кг………………………………..….42
Макс. нагрузка, не более, кг……………………...150</t>
    </r>
  </si>
  <si>
    <r>
      <rPr>
        <b/>
        <sz val="16"/>
        <rFont val="Arial"/>
        <family val="2"/>
        <charset val="204"/>
      </rPr>
      <t xml:space="preserve">IK 103 Скамья для жима сидя
</t>
    </r>
    <r>
      <rPr>
        <b/>
        <sz val="14"/>
        <rFont val="Arial"/>
        <family val="2"/>
        <charset val="204"/>
      </rPr>
      <t>Скамья для жима сидя, рекомендуется для занятий спортом в спортзале и т.п. и предназначена для развития дельтовидных мышц, а также мышц груди. 
Технические данные
Длина, не более, мм………………………………1315
Ширина, не более, мм…………………………….1295
Высота, не более, мм ……………………..............1755
Вес, не более, кг………………………………..…95
Макс. нагрузка, не более, кг……………………...300</t>
    </r>
  </si>
  <si>
    <r>
      <rPr>
        <b/>
        <sz val="16"/>
        <rFont val="Arial"/>
        <family val="2"/>
        <charset val="204"/>
      </rPr>
      <t xml:space="preserve">IK 104 Скамья для жима лежа
</t>
    </r>
    <r>
      <rPr>
        <b/>
        <sz val="14"/>
        <rFont val="Arial"/>
        <family val="2"/>
        <charset val="204"/>
      </rPr>
      <t>Скамья для жима лежа, рекомендуется для занятий спортом в спортзале и т.п. и предназначен для развития дельтовидных мышц, а также для активного развития мышц груди.
Технические данные
Длина, не более, мм………………………………1700
Ширина, не более, мм…………………………….1500
Высота, не более, мм ……………………..............1225
Вес, не более, кг………………………………..…104
Макс. нагрузка, не более, кг……………………...300</t>
    </r>
  </si>
  <si>
    <r>
      <rPr>
        <b/>
        <sz val="16"/>
        <rFont val="Arial"/>
        <family val="2"/>
        <charset val="204"/>
      </rPr>
      <t xml:space="preserve">IK 105 Наклонная скамья для жима лежа со стойками
</t>
    </r>
    <r>
      <rPr>
        <b/>
        <sz val="14"/>
        <rFont val="Arial"/>
        <family val="2"/>
        <charset val="204"/>
      </rPr>
      <t>Наклонная скамья для жима лежа, рекомендуется для занятий спортом в спортзале и т.п. и предназначена для жима штанги лежа, что интенсивно нагружает верхнюю область грудных мышц, а также передние дельты и трицепсы. 
Технические данные
Длина, не более, мм………………………………1690
Ширина, не более, мм…………………………….1500
Высота, не более, мм ……………………..............1300
Вес, не более, кг………………………………..…89
Макс. нагрузка, не более, кг……………………...300</t>
    </r>
  </si>
  <si>
    <r>
      <rPr>
        <b/>
        <sz val="16"/>
        <rFont val="Arial"/>
        <family val="2"/>
        <charset val="204"/>
      </rPr>
      <t xml:space="preserve">IK 106 Скамья Скотта
</t>
    </r>
    <r>
      <rPr>
        <b/>
        <sz val="14"/>
        <rFont val="Arial"/>
        <family val="2"/>
        <charset val="204"/>
      </rPr>
      <t>Скамья Скотта, рекомендуется для занятий спортом в спортзале и т.п. и предназначена для тренировки бицепса со штангой или гантелями.
Технические данные
Длина, не более, мм………………………………1125
Ширина, не более, мм…………………………….840
Высота, не более, мм ……………………..............995
Вес, не более, кг………………………………..…35
Макс. нагрузка, не более, кг……………………...300</t>
    </r>
  </si>
  <si>
    <r>
      <rPr>
        <b/>
        <sz val="16"/>
        <rFont val="Arial"/>
        <family val="2"/>
        <charset val="204"/>
      </rPr>
      <t xml:space="preserve">IK 107 Скамья горизонтальная
</t>
    </r>
    <r>
      <rPr>
        <b/>
        <sz val="14"/>
        <rFont val="Arial"/>
        <family val="2"/>
        <charset val="204"/>
      </rPr>
      <t>Скамья горизонтальная, рекомендуется для занятий спортом в спортзале и т.п. и предназначена для упражнений с гантелями и тренировки мышц брюшного пресса.
Технические данные
Длина, не более, мм………………………………1250
Ширина, не более, мм…………………………….400
Высота, не более, мм ……………………..............460
Вес, не более, кг………………………………..…20
Макс. нагрузка, не более, кг……………………...300</t>
    </r>
  </si>
  <si>
    <r>
      <rPr>
        <b/>
        <sz val="16"/>
        <rFont val="Arial"/>
        <family val="2"/>
        <charset val="204"/>
      </rPr>
      <t xml:space="preserve">IK 108 Скамья для пресса и спины
</t>
    </r>
    <r>
      <rPr>
        <b/>
        <sz val="14"/>
        <rFont val="Arial"/>
        <family val="2"/>
        <charset val="204"/>
      </rPr>
      <t xml:space="preserve">Скамья для пресса и спины, рекомендуется для занятий спортом в спортзале и т.п. и предназначена для упражнений для мышц спины и пресса.
Технические данные
Длина, не более, мм………………………………1620
Ширина, не более, мм…………………………….510
Высота, не более, мм ……………………..............920
Вес, не более, кг………………………………..…24
Макс. нагрузка, не более, кг……………………...150
</t>
    </r>
  </si>
  <si>
    <r>
      <rPr>
        <b/>
        <sz val="16"/>
        <rFont val="Arial"/>
        <family val="2"/>
        <charset val="204"/>
      </rPr>
      <t xml:space="preserve">IK 110 Скамья с изменяемым углом наклона спинки
</t>
    </r>
    <r>
      <rPr>
        <b/>
        <sz val="14"/>
        <rFont val="Arial"/>
        <family val="2"/>
        <charset val="204"/>
      </rPr>
      <t>Скамья с изменяемым наклоном спинки, рекомендуется для занятий спортом в спортзале и т.п. и предназначена для тренировки мышц спины, брюшного пресса, верхнего плечевого пояса.
Технические данные
Длина, не более, мм………………………………1300
Ширина, не более, мм…………………………….540
Высота, не более, мм ……………………..............1265
Вес, не более, кг………………………………..…30
Макс. нагрузка, не более, кг……………………...150</t>
    </r>
  </si>
  <si>
    <r>
      <rPr>
        <b/>
        <sz val="16"/>
        <rFont val="Arial"/>
        <family val="2"/>
        <charset val="204"/>
      </rPr>
      <t xml:space="preserve">IK 111 Скамья для французского жима
</t>
    </r>
    <r>
      <rPr>
        <b/>
        <sz val="14"/>
        <rFont val="Arial"/>
        <family val="2"/>
        <charset val="204"/>
      </rPr>
      <t>Скамья для французского жима, рекомендуется для занятий спортом в спортзале и т.п. и предназначена для выполнения упражнения «французский жим». Упражнение на скамье для жима лежа дает нагрузку на внутренний и средний пучок трицепса, изолируя при этом трехглавые мышцы. Скамья для жима лежа обеспечивает проработку одной группы мышц.
Технические данные
Длина, не более, мм………………………………1440
Ширина, не более, мм…………………………….890
Высота, не более, мм ……………………..............1215
Вес, не более, кг………………………………..…55
Макс. нагрузка, не более, кг……………………...300</t>
    </r>
  </si>
  <si>
    <r>
      <rPr>
        <b/>
        <sz val="16"/>
        <rFont val="Arial"/>
        <family val="2"/>
        <charset val="204"/>
      </rPr>
      <t xml:space="preserve">IK 112 Скамья для жима под отрицательным углом
</t>
    </r>
    <r>
      <rPr>
        <b/>
        <sz val="14"/>
        <rFont val="Arial"/>
        <family val="2"/>
        <charset val="204"/>
      </rPr>
      <t>Тренажер скамья для жима лежа под отрицательным углом, рекомендуется для занятий спортом в спортзале и т.п. и предназначена для жима штанги лежа, что интенсивно нагружает верхнюю область грудных мышц, а также передние дельты и трицепсы. 
Технические данные
Длина, не более, мм………………………………1935
Ширина, не более, мм…………………………….1500
Высота, не более, мм ……………………..............1215
Вес, не более, кг………………………………..…97
Макс. нагрузка, не более, кг……………………...300</t>
    </r>
  </si>
  <si>
    <r>
      <rPr>
        <b/>
        <sz val="16"/>
        <rFont val="Arial"/>
        <family val="2"/>
        <charset val="204"/>
      </rPr>
      <t>IK 113 Скамья универсальная мобильная</t>
    </r>
    <r>
      <rPr>
        <b/>
        <sz val="14"/>
        <rFont val="Arial"/>
        <family val="2"/>
        <charset val="204"/>
      </rPr>
      <t xml:space="preserve"> 
Скамья универсальная мобильная, рекомендуется для занятий спортом в спортзале и т.п., и предназначена для тренировки мышц спины, брюшного пресса, верхнего плечевого пояса.
Технические данные
Длина, не более, мм………………………………1325
Ширина, не более, мм…………………………….540
Высота, не более, мм ……………………..............1255
Вес, не более, кг………………………………..…30
Макс. нагрузка, не более, кг……………………...250</t>
    </r>
  </si>
  <si>
    <t>Стойки для дисков и грифов REGENT</t>
  </si>
  <si>
    <r>
      <rPr>
        <b/>
        <sz val="16"/>
        <rFont val="Arial"/>
        <family val="2"/>
        <charset val="204"/>
      </rPr>
      <t xml:space="preserve">IK 201 Стойка для дисков диаметром 51мм
</t>
    </r>
    <r>
      <rPr>
        <b/>
        <sz val="14"/>
        <rFont val="Arial"/>
        <family val="2"/>
        <charset val="204"/>
      </rPr>
      <t>Стойка для дисков предназначена для хранения тренировочных блинов и олимпийских дисков, посадочный диаметр которых составляет 51 мм.
Технические данные
Длина, не более, мм………………………………810
Ширина, не более, мм…………………………….670
Высота, не более, мм ……………………..............950
Вес, не более, кг………………………………..…25
Макс. нагрузка, не более, кг……………………...400</t>
    </r>
  </si>
  <si>
    <r>
      <rPr>
        <b/>
        <sz val="16"/>
        <rFont val="Arial"/>
        <family val="2"/>
        <charset val="204"/>
      </rPr>
      <t xml:space="preserve">IK 202 Стойка для грифов
</t>
    </r>
    <r>
      <rPr>
        <b/>
        <sz val="14"/>
        <rFont val="Arial"/>
        <family val="2"/>
        <charset val="204"/>
      </rPr>
      <t>Стойка для грифов предназначена для хранения тренировочных грифов, посадочный диаметр которых составляет 31 мм.
Технические данные
Длина, не более, мм………………………………540
Ширина, не более, мм…………………………….810
Высота, не более, мм ……………………..............1210
Вес, не более, кг………………………………..…35
Макс. нагрузка, не более, кг……………………...150</t>
    </r>
  </si>
  <si>
    <r>
      <rPr>
        <b/>
        <sz val="16"/>
        <rFont val="Arial"/>
        <family val="2"/>
        <charset val="204"/>
      </rPr>
      <t xml:space="preserve">IK 207 Стойка для дисков диаметром 26мм
</t>
    </r>
    <r>
      <rPr>
        <b/>
        <sz val="14"/>
        <rFont val="Arial"/>
        <family val="2"/>
        <charset val="204"/>
      </rPr>
      <t>Стойка для дисков диаметром 26 мм предназначена для хранения дисков с диаметром втулки 26 мм.
Технические данные
Длина, не более, мм………………………………640
Ширина, не более, мм…………………………….670
Высота, не более, мм ……………………..............1110
Вес, не более, кг………………………………..…20,5
Макс. нагрузка, не более, кг……………………...300</t>
    </r>
  </si>
  <si>
    <r>
      <rPr>
        <b/>
        <sz val="16"/>
        <rFont val="Arial"/>
        <family val="2"/>
        <charset val="204"/>
      </rPr>
      <t xml:space="preserve">IK 208 Стойка для грифов и дисков диаметром 26мм
</t>
    </r>
    <r>
      <rPr>
        <b/>
        <sz val="14"/>
        <rFont val="Arial"/>
        <family val="2"/>
        <charset val="204"/>
      </rPr>
      <t>Стойка для дисков и грифов диаметром 26 мм предназначена для хранения дисков и грифов диаметром 26 мм.
Технические данные
Длина, не более, мм………………………………640
Ширина, не более, мм…………………………….670
Высота, не более, мм ……………………..............1110
Вес, не более, кг………………………………..…21,5
Макс. нагрузка, не более, кг……………………...300</t>
    </r>
  </si>
  <si>
    <r>
      <rPr>
        <b/>
        <sz val="16"/>
        <rFont val="Arial"/>
        <family val="2"/>
        <charset val="204"/>
      </rPr>
      <t xml:space="preserve">IK 211 Стойка для хранения дисков  51мм (9 мест)
</t>
    </r>
    <r>
      <rPr>
        <b/>
        <sz val="14"/>
        <rFont val="Arial"/>
        <family val="2"/>
        <charset val="204"/>
      </rPr>
      <t>Стойка для дисков предназначена для хранения тренировочных блинов и олимпийских дисков, посадочный диаметр которых составляет 51 мм.
Технические данные
Длина, не более, мм………………………………1320
Ширина, не более, мм…………………………….670
Высота, не более, мм ……………………..............1400
Вес, не более, кг………………………………..…30
Макс. нагрузка, не более, кг……………………...550</t>
    </r>
  </si>
  <si>
    <r>
      <rPr>
        <b/>
        <sz val="16"/>
        <rFont val="Arial"/>
        <family val="2"/>
        <charset val="204"/>
      </rPr>
      <t xml:space="preserve">IK 212 Стойка для грифов гантельных
</t>
    </r>
    <r>
      <rPr>
        <b/>
        <sz val="14"/>
        <rFont val="Arial"/>
        <family val="2"/>
        <charset val="204"/>
      </rPr>
      <t>Стойка для грифов гантельных предназначена для хранения тренировочных гантельных грифов.
Технические данные
Длина, не более, мм………………………………340
Ширина, не более, мм…………………………….280
Высота, не более, мм ……………………..............370
Вес, не более, кг………………………………..…10,3
Макс. нагрузка, не более, кг……………………...50</t>
    </r>
  </si>
  <si>
    <r>
      <rPr>
        <b/>
        <sz val="16"/>
        <rFont val="Arial"/>
        <family val="2"/>
        <charset val="204"/>
      </rPr>
      <t xml:space="preserve">IK 222 Стойка для грифов на 14 шт.
</t>
    </r>
    <r>
      <rPr>
        <b/>
        <sz val="14"/>
        <rFont val="Arial"/>
        <family val="2"/>
        <charset val="204"/>
      </rPr>
      <t>Стойка предназначена для хранения грифов с диаметром рукояти до 30 мм.
Технические данные
Длина, не более, мм………………………………1095
Ширина, не более, мм…………………………….840
Высота, не более, мм ……………………..............1315
Вес, не более, кг………………………………..…72
Макс. нагрузка, не более, кг……………………...400</t>
    </r>
  </si>
  <si>
    <r>
      <rPr>
        <b/>
        <sz val="16"/>
        <rFont val="Arial"/>
        <family val="2"/>
        <charset val="204"/>
      </rPr>
      <t xml:space="preserve">IK 223 Стойка для неразборных штанг на 8 шт.
</t>
    </r>
    <r>
      <rPr>
        <b/>
        <sz val="14"/>
        <rFont val="Arial"/>
        <family val="2"/>
        <charset val="204"/>
      </rPr>
      <t>Стойка предназначена для хранения  наборных штанг с диаметром рукояти до 30 мм.
Технические данные
Длина, не более, мм………………………………1095
Ширина, не более, мм…………………………….840
Высота, не более, мм ……………………..............1315
Вес, не более, кг………………………………..…66
Макс. нагрузка, не более, кг……………………...500</t>
    </r>
  </si>
  <si>
    <t>Стойки для гантелей REGENT</t>
  </si>
  <si>
    <r>
      <rPr>
        <b/>
        <sz val="16"/>
        <rFont val="Arial"/>
        <family val="2"/>
        <charset val="204"/>
      </rPr>
      <t>IK 203 Стойка для профессиональных гантелей 2-х ярусная на 10 пар горизонтальная</t>
    </r>
    <r>
      <rPr>
        <b/>
        <sz val="14"/>
        <rFont val="Arial"/>
        <family val="2"/>
        <charset val="204"/>
      </rPr>
      <t xml:space="preserve"> 
Стойка для гантелей предназначена для хранения профессиональных гантелей.
Технические данные
Длина, не более, мм………………………………2180
Ширина, не более, мм…………………………….640
Высота, не более, мм ……………………..............695
Вес, не более, кг………………………………..…65
Макс. нагрузка, не более, кг……………………...500</t>
    </r>
  </si>
  <si>
    <r>
      <rPr>
        <b/>
        <sz val="16"/>
        <rFont val="Arial"/>
        <family val="2"/>
        <charset val="204"/>
      </rPr>
      <t xml:space="preserve">IK 204 Стойка для профессиональных гантелей вертикальная на 7 пар 
</t>
    </r>
    <r>
      <rPr>
        <b/>
        <sz val="14"/>
        <rFont val="Arial"/>
        <family val="2"/>
        <charset val="204"/>
      </rPr>
      <t>Стойка для гантелей предназначена для хранения профессиональных гантелей.
Технические данные
Длина, не более, мм………………………………..470
Ширина, не более, мм……………………………...440
Высота, не более, мм ……………………................1550
Вес, не более, кг…………………………………....27
Макс. нагрузка, не более, кг…………………….....200</t>
    </r>
  </si>
  <si>
    <r>
      <rPr>
        <b/>
        <sz val="16"/>
        <rFont val="Arial"/>
        <family val="2"/>
        <charset val="204"/>
      </rPr>
      <t xml:space="preserve">IK 209 Стойка для профессиональных гантелей 3-х ярусная на 12 пар
</t>
    </r>
    <r>
      <rPr>
        <b/>
        <sz val="14"/>
        <rFont val="Arial"/>
        <family val="2"/>
        <charset val="204"/>
      </rPr>
      <t>Стойка для гантелей предназначена для хранения профессиональных гантелей.
Технические данные
Длина, не более, мм………………………………1740
Ширина, не более, мм…………………………….888
Высота, не более, мм ……………………..............995
Вес, не более, кг………………………………..…85
Макс. нагрузка, не более, кг……………………...500</t>
    </r>
  </si>
  <si>
    <r>
      <rPr>
        <b/>
        <sz val="16"/>
        <rFont val="Arial"/>
        <family val="2"/>
        <charset val="204"/>
      </rPr>
      <t xml:space="preserve">IK 210 Стойка для литых гантелей (12 пар)
</t>
    </r>
    <r>
      <rPr>
        <b/>
        <sz val="14"/>
        <rFont val="Arial"/>
        <family val="2"/>
        <charset val="204"/>
      </rPr>
      <t>Стойка для литых гантелей на 12 пар предназначена для хранения тренировочных литых гантелей.
Технические данные
Длина, не более, мм………………………………470
Ширина, не более, мм…………………………….440
Высота, не более, мм ……………………..............1655
Вес, не более, кг………………………………..…30
Макс. нагрузка, не более, кг……………………...200</t>
    </r>
  </si>
  <si>
    <r>
      <rPr>
        <b/>
        <sz val="16"/>
        <rFont val="Arial"/>
        <family val="2"/>
        <charset val="204"/>
      </rPr>
      <t xml:space="preserve">IK 213 Стойка для профессиональных гантелей на 12 пар горизонтальная
</t>
    </r>
    <r>
      <rPr>
        <b/>
        <sz val="14"/>
        <rFont val="Arial"/>
        <family val="2"/>
        <charset val="204"/>
      </rPr>
      <t>Стойка для гантелей предназначена для хранения профессиональных гантелей.
Технические данные
Длина, не более, мм………………………………2620
Ширина, не более, мм…………………………….640
Высота, не более, мм ……………………..............700
Вес, не более, кг………………………………..…83
Макс. нагрузка, не более, кг……………………...500</t>
    </r>
  </si>
  <si>
    <r>
      <rPr>
        <b/>
        <sz val="16"/>
        <rFont val="Arial"/>
        <family val="2"/>
        <charset val="204"/>
      </rPr>
      <t xml:space="preserve">IK 214 Стойка для профессиональных гантелей на 15 пар горизонтальная
</t>
    </r>
    <r>
      <rPr>
        <b/>
        <sz val="14"/>
        <rFont val="Arial"/>
        <family val="2"/>
        <charset val="204"/>
      </rPr>
      <t>Стойка для гантелей предназначена для хранения профессиональных гантелей.
Технические данные
Длина, не более, мм………………………………3280
Ширина, не более, мм…………………………….640
Высота, не более, мм ……………………..............700
Вес, не более, кг………………………………..…80
Макс. нагрузка, не более, кг……………………...600</t>
    </r>
  </si>
  <si>
    <r>
      <rPr>
        <b/>
        <sz val="16"/>
        <rFont val="Arial"/>
        <family val="2"/>
        <charset val="204"/>
      </rPr>
      <t xml:space="preserve">IK 215 Стойка для профессиональных гантелей 3х ярусная на 18 пар
</t>
    </r>
    <r>
      <rPr>
        <b/>
        <sz val="14"/>
        <rFont val="Arial"/>
        <family val="2"/>
        <charset val="204"/>
      </rPr>
      <t>Стойка для гантелей предназначена для хранения профессиональных гантелей.
Технические данные
Длина, не более, мм………………………………2620
Ширина, не более, мм…………………………….890
Высота, не более, мм ……………………..............1045
Вес, не более, кг………………………………..…135
Макс. нагрузка, не более, кг……………………...600</t>
    </r>
  </si>
  <si>
    <r>
      <rPr>
        <b/>
        <sz val="16"/>
        <rFont val="Arial"/>
        <family val="2"/>
        <charset val="204"/>
      </rPr>
      <t xml:space="preserve">IK 216 Стойка для гексагональных гантелей на 9 пар (для комплекта 2-10 кг)
</t>
    </r>
    <r>
      <rPr>
        <b/>
        <sz val="14"/>
        <rFont val="Arial"/>
        <family val="2"/>
        <charset val="204"/>
      </rPr>
      <t xml:space="preserve">Стойка для литых гантелей на 9 пар предназначена для хранения литых гантелей разного веса.
Технические данные
Длина, не более, мм………………………………820
Ширина, не более, мм…………………………….640
Высота, не более, мм ……………………..............1210
Вес, не более, кг………………………………..….26
Макс. нагрузка, не более, кг……………………....200
</t>
    </r>
  </si>
  <si>
    <r>
      <rPr>
        <b/>
        <sz val="16"/>
        <rFont val="Arial"/>
        <family val="2"/>
        <charset val="204"/>
      </rPr>
      <t xml:space="preserve">IK 217 Стойка для гексагональных гантелей на 6 пар (для комплекта 10-20 кг.)
</t>
    </r>
    <r>
      <rPr>
        <b/>
        <sz val="14"/>
        <rFont val="Arial"/>
        <family val="2"/>
        <charset val="204"/>
      </rPr>
      <t>Стойка для гексагональных гантелей  предназначена для хранения литых гантелей весом от 10 до 20 кг.
Технические данные
Длина, не более, мм………………………………640
Ширина, не более, мм…………………………….820
Высота, не более, мм ……………………..............955
Вес, не более, кг………………………………..…19
Макс. нагрузка, не более, кг……………………...200</t>
    </r>
  </si>
  <si>
    <r>
      <rPr>
        <b/>
        <sz val="16"/>
        <rFont val="Arial"/>
        <family val="2"/>
        <charset val="204"/>
      </rPr>
      <t xml:space="preserve">IK 221 Стойка для профессиональных гантелей 2-х ярусная на 6 пар
</t>
    </r>
    <r>
      <rPr>
        <b/>
        <sz val="14"/>
        <rFont val="Arial"/>
        <family val="2"/>
        <charset val="204"/>
      </rPr>
      <t>Стойка для гантелей предназначена для хранения профессиональных гантелей.
Технические данные
Длина, не более, мм………………………………1300
Ширина, не более, мм…………………………….640
Высота, не более, мм ……………………..............700
Вес, не более, кг………………………………..…48
Макс. нагрузка, не более, кг……………………...300</t>
    </r>
  </si>
  <si>
    <r>
      <rPr>
        <b/>
        <sz val="16"/>
        <rFont val="Arial"/>
        <family val="2"/>
        <charset val="204"/>
      </rPr>
      <t xml:space="preserve">IK 224 Стойка для гексагональных гантелей на 10 пар
</t>
    </r>
    <r>
      <rPr>
        <b/>
        <sz val="14"/>
        <rFont val="Arial"/>
        <family val="2"/>
        <charset val="204"/>
      </rPr>
      <t>Стойка предназначена для хранения гексагональных обрезиненных гантелей.
Технические данные
Длина, не более, мм………………………………1860
Ширина, не более, мм…………………………….640
Высота, не более, мм ……………………..............700
Вес, не более, кг………………………………..…52,5
Макс. нагрузка, не более, кг……………………...600</t>
    </r>
  </si>
  <si>
    <r>
      <rPr>
        <b/>
        <sz val="16"/>
        <rFont val="Arial"/>
        <family val="2"/>
        <charset val="204"/>
      </rPr>
      <t xml:space="preserve">IK 225 Стойка для гексагональных гантелей на 7 пар
</t>
    </r>
    <r>
      <rPr>
        <b/>
        <sz val="14"/>
        <rFont val="Arial"/>
        <family val="2"/>
        <charset val="204"/>
      </rPr>
      <t>Стойка предназначена для хранения гексагональных обрезиненных гантелей весом от 4 до 10 кг.
Технические данные
Длина, не более, мм………………………………820
Ширина, не более, мм…………………………….640
Высота, не более, мм ……………………..............1145
Вес, не более, кг………………………………..…24,5
Макс. нагрузка, не более, кг……………………...300</t>
    </r>
  </si>
  <si>
    <t>Стойки для гирь, медболов REGENT</t>
  </si>
  <si>
    <r>
      <rPr>
        <b/>
        <sz val="16"/>
        <rFont val="Arial"/>
        <family val="2"/>
        <charset val="204"/>
      </rPr>
      <t xml:space="preserve">IK 218 Стойка для гирь на 5 пар
</t>
    </r>
    <r>
      <rPr>
        <b/>
        <sz val="14"/>
        <rFont val="Arial"/>
        <family val="2"/>
        <charset val="204"/>
      </rPr>
      <t>Стойка для гирь  предназначена для хранения соревновательных и любительских  гирь.
Технические данные
Длина, не более, мм………………………………1210
Ширина, не более, мм…………………………….640
Высота, не более, мм ……………………..............645
Вес, не более, кг………………………………..…45
Макс. нагрузка, не более, кг……………………...200</t>
    </r>
  </si>
  <si>
    <r>
      <rPr>
        <b/>
        <sz val="16"/>
        <rFont val="Arial"/>
        <family val="2"/>
        <charset val="204"/>
      </rPr>
      <t xml:space="preserve">IK 219 Стойка для медболов на 12 шт
</t>
    </r>
    <r>
      <rPr>
        <b/>
        <sz val="14"/>
        <rFont val="Arial"/>
        <family val="2"/>
        <charset val="204"/>
      </rPr>
      <t>Стойка для медболов  предназначена для хранения медболов
Технические данные
Длина, не более, мм………………………………1430
Ширина, не более, мм…………………………….840
Высота, не более, мм ……………………..............1410
Вес, не более, кг………………………………..…43
Макс. нагрузка, не более, кг……………………...200</t>
    </r>
  </si>
  <si>
    <t>Серия KAIZER</t>
  </si>
  <si>
    <t>Грузоблочные тренажеры KAIZER</t>
  </si>
  <si>
    <r>
      <rPr>
        <b/>
        <sz val="16"/>
        <rFont val="Arial"/>
        <family val="2"/>
        <charset val="204"/>
      </rPr>
      <t xml:space="preserve">NL 01 Кроссовер
</t>
    </r>
    <r>
      <rPr>
        <b/>
        <sz val="14"/>
        <rFont val="Arial"/>
        <family val="2"/>
        <charset val="204"/>
      </rPr>
      <t>Кроссовер – многофункциональный тренажер для проработки всех групп мышц.
Технические данные
Длина, не более, мм………………………………1860
Ширина, не более, мм…………………………… 1165
Высота, не более, мм ……………………...............2345
Вес, не более, кг………………………………..….430
Макс. нагрузка, не более, кг……………………....150</t>
    </r>
  </si>
  <si>
    <r>
      <rPr>
        <b/>
        <sz val="16"/>
        <rFont val="Arial"/>
        <family val="2"/>
        <charset val="204"/>
      </rPr>
      <t xml:space="preserve">NL 02 Тяга сверху
</t>
    </r>
    <r>
      <rPr>
        <b/>
        <sz val="14"/>
        <rFont val="Arial"/>
        <family val="2"/>
        <charset val="204"/>
      </rPr>
      <t>Верхняя тяга, рекомендуется для занятий спортом в спортзале и т.п. и предназначена для тренировки широчайшей и круглой мышц спины, бицепсов.
Технические данные
Длина, не более, мм……………………………….1420
Ширина, не более, мм……………………………..1215
Высота, не более, мм ……………………..............2385
Вес, не более, кг………………………………..……230
Макс.нагрузка, не более, кг…………………….......150</t>
    </r>
  </si>
  <si>
    <r>
      <rPr>
        <b/>
        <sz val="16"/>
        <rFont val="Arial"/>
        <family val="2"/>
        <charset val="204"/>
      </rPr>
      <t xml:space="preserve">NL 03 Горизонтальная тяга
</t>
    </r>
    <r>
      <rPr>
        <b/>
        <sz val="14"/>
        <rFont val="Arial"/>
        <family val="2"/>
        <charset val="204"/>
      </rPr>
      <t>Горизонтальная тяга, рекомендуется для занятий спортом в спортзале и т.п. и предназначена для развития и детализации мышц нижней части спины. также нагружает ромбовидные мышцы, средину и низ трапеций, а также нижнюю область широчайших.
Технические данные
Длина, не более, мм………………………………1945
Ширина, не более, мм…………………………… 810
Высота, не более, мм ……………………............  2270
Вес, не более, кг………………………………..…220
Макс.нагрузка, не более, кг……………………...150</t>
    </r>
  </si>
  <si>
    <r>
      <rPr>
        <b/>
        <sz val="16"/>
        <rFont val="Arial"/>
        <family val="2"/>
        <charset val="204"/>
      </rPr>
      <t xml:space="preserve">NL 06 Разгибание ног сидя
</t>
    </r>
    <r>
      <rPr>
        <b/>
        <sz val="14"/>
        <rFont val="Arial"/>
        <family val="2"/>
        <charset val="204"/>
      </rPr>
      <t>Разгибание ног, рекомендуется для занятий спортом в спортзале и т.п. и предназначен для прокачки прямой (фронтальной), а также латеральной (боковой) мышцы бедра; детализации и рельефа квадрицепса.
Технические данные
Длина, не более, мм………………………………1630
Ширина, не более, мм……………………………1080
Высота, не более, мм …………………….............1915
Вес, не более, кг………………………………..…238,5
Макс. нагрузка, не более, кг……………………...150</t>
    </r>
  </si>
  <si>
    <r>
      <rPr>
        <b/>
        <sz val="16"/>
        <rFont val="Arial"/>
        <family val="2"/>
        <charset val="204"/>
      </rPr>
      <t xml:space="preserve">NL 07 Сгибание ног лежа
</t>
    </r>
    <r>
      <rPr>
        <b/>
        <sz val="14"/>
        <rFont val="Arial"/>
        <family val="2"/>
        <charset val="204"/>
      </rPr>
      <t>Разгибание ног, рекомендуется для занятий спортом в спортзале и т.п. и предназначен для развития задней поверхности бедра (бицепса бедра) и ягодиц путем сгибания ног лежа.
Технические данные
Длина, не более, мм………………………………1520
Ширина, не более, мм…………………………….990
Высота, не более, мм …………………….............2060
Вес, не более, кг………………………………..…224,5
Макс.нагрузка, не более, кг……………………...150</t>
    </r>
  </si>
  <si>
    <r>
      <rPr>
        <b/>
        <sz val="16"/>
        <rFont val="Arial"/>
        <family val="2"/>
        <charset val="204"/>
      </rPr>
      <t xml:space="preserve">NL 08 Трицепс машина
</t>
    </r>
    <r>
      <rPr>
        <b/>
        <sz val="14"/>
        <rFont val="Arial"/>
        <family val="2"/>
        <charset val="204"/>
      </rPr>
      <t>Трицепс-машина предназначена для проработки данной мышцы. 
Технические данные
Длина, не более, мм……………………………….1150
Ширина, не более, мм…………………………….1065
Высота, не более, мм …………………….............1925
Вес, не более, кг………………………………..…...230
Макс.нагрузка, не более, кг……………………......150</t>
    </r>
  </si>
  <si>
    <r>
      <rPr>
        <b/>
        <sz val="16"/>
        <rFont val="Arial"/>
        <family val="2"/>
        <charset val="204"/>
      </rPr>
      <t xml:space="preserve">NL 09 Бицепс машина
</t>
    </r>
    <r>
      <rPr>
        <b/>
        <sz val="14"/>
        <rFont val="Arial"/>
        <family val="2"/>
        <charset val="204"/>
      </rPr>
      <t>Бицепс-машина предназначена для проработки данной мышцы. 
Технические данные
Длина, не более, мм……………………………….1150
Ширина, не более, мм…………………………….1065
Высота, не более, мм …………………….............1925
Вес, не более, кг………………………………..……225
Макс.нагрузка, не более, кг……………………......150</t>
    </r>
  </si>
  <si>
    <r>
      <rPr>
        <b/>
        <sz val="16"/>
        <rFont val="Arial"/>
        <family val="2"/>
        <charset val="204"/>
      </rPr>
      <t xml:space="preserve">NL 10 Баттерфляй-задние дельты
</t>
    </r>
    <r>
      <rPr>
        <b/>
        <sz val="14"/>
        <rFont val="Arial"/>
        <family val="2"/>
        <charset val="204"/>
      </rPr>
      <t>Баттерфляй-задние дельты – многофункциональный тренажер для проработки всех мышц груди, трапеции, задних дельт и мышц плеча. 
Технические данные
Длина, не более, мм………………………………1450
Ширина, не более, мм…………………………… 1230
Высота, не более, мм ……………………...............2250
Вес, не более, кг………………………………..….260
Макс. нагрузка, не более, кг……………………....150</t>
    </r>
  </si>
  <si>
    <r>
      <rPr>
        <b/>
        <sz val="16"/>
        <rFont val="Arial"/>
        <family val="2"/>
        <charset val="204"/>
      </rPr>
      <t xml:space="preserve">NL 11 Жим от груди
</t>
    </r>
    <r>
      <rPr>
        <b/>
        <sz val="14"/>
        <rFont val="Arial"/>
        <family val="2"/>
        <charset val="204"/>
      </rPr>
      <t>Жим от груди предназначен для изолированного развития грудных мышц.
Технические данные
Длина, не более, мм………………………………1480
Ширина, не более, мм……………………………1010
Высота, не более, мм …………………….............1915
Вес, не более, кг………………………………..…262
Макс.нагрузка, не более, кг……………………...150</t>
    </r>
  </si>
  <si>
    <r>
      <rPr>
        <b/>
        <sz val="16"/>
        <rFont val="Arial"/>
        <family val="2"/>
        <charset val="204"/>
      </rPr>
      <t xml:space="preserve">NL 12 Сведение-разведение ног
</t>
    </r>
    <r>
      <rPr>
        <b/>
        <sz val="14"/>
        <rFont val="Arial"/>
        <family val="2"/>
        <charset val="204"/>
      </rPr>
      <t>Сведение-разведение ног, рекомендуется для занятий спортом в спортзале и т.п. и предназначен для тренировки внешней поверхности бедра – мышц абдукторов.
Технические данные
Длина, не более, мм………………………………1495
Ширина, не более, мм……………………………1840
Высота, не более, мм …………………….............1915
Вес, не более, кг………………………………..…235,5
Макс.нагрузка, не более, кг……………………...150</t>
    </r>
  </si>
  <si>
    <r>
      <rPr>
        <b/>
        <sz val="16"/>
        <rFont val="Arial"/>
        <family val="2"/>
        <charset val="204"/>
      </rPr>
      <t xml:space="preserve">NL 13 Гравитрон
</t>
    </r>
    <r>
      <rPr>
        <b/>
        <sz val="14"/>
        <rFont val="Arial"/>
        <family val="2"/>
        <charset val="204"/>
      </rPr>
      <t>Тренажер с контрбалансом для облегчения веса спортсмена, предназначен для проработки мышц груди, спины, трицепсов и бицепсов.
Технические данные
Длина, не более, мм………………………………1705
Ширина, не более, мм……………………………1105
Высота, не более, мм …………………….............2430
Вес, не более, кг…………………………………..275,5
Макс. нагрузка, не более, кг……………………..120</t>
    </r>
  </si>
  <si>
    <r>
      <rPr>
        <b/>
        <sz val="16"/>
        <rFont val="Arial"/>
        <family val="2"/>
        <charset val="204"/>
      </rPr>
      <t xml:space="preserve">NL 14 Кроссовер
</t>
    </r>
    <r>
      <rPr>
        <b/>
        <sz val="14"/>
        <rFont val="Arial"/>
        <family val="2"/>
        <charset val="204"/>
      </rPr>
      <t>Кроссовер – многофункциональный тренажер для проработки всех групп мышц.
Технические данные
Длина, не более, мм………………………………2950
Ширина, не более, мм…………………………… 1165
Высота, не более, мм ……………………...............2400
Вес, не более, кг………………………………..….465
Макс. нагрузка, не более, кг……………………....200</t>
    </r>
  </si>
  <si>
    <r>
      <rPr>
        <b/>
        <sz val="16"/>
        <rFont val="Arial"/>
        <family val="2"/>
        <charset val="204"/>
      </rPr>
      <t xml:space="preserve">NL 16 Глют-машина
</t>
    </r>
    <r>
      <rPr>
        <b/>
        <sz val="14"/>
        <rFont val="Arial"/>
        <family val="2"/>
        <charset val="204"/>
      </rPr>
      <t>Вес стека 60 кг.
Профиль (мм) 100*50*3</t>
    </r>
  </si>
  <si>
    <t>Тренажеры на свободном весе KAIZER</t>
  </si>
  <si>
    <r>
      <rPr>
        <b/>
        <sz val="16"/>
        <rFont val="Arial"/>
        <family val="2"/>
        <charset val="204"/>
      </rPr>
      <t xml:space="preserve">NL 301 Машина Смитта
</t>
    </r>
    <r>
      <rPr>
        <b/>
        <sz val="14"/>
        <rFont val="Arial"/>
        <family val="2"/>
        <charset val="204"/>
      </rPr>
      <t>Машина Смитта, рекомендуется для занятий спортом в спортзале и т.п., и предназначена для выполнения всех видов жима и приседаний.
Технические данные
Длина, не более, мм………………………………2320
Ширина, не более, мм……………………………1500
Высота, не более, мм …………………….............2240
Вес, не более, кг………………………………..…272
Макс.нагрузка, не более, кг……………………....500</t>
    </r>
  </si>
  <si>
    <r>
      <rPr>
        <b/>
        <sz val="16"/>
        <rFont val="Arial"/>
        <family val="2"/>
        <charset val="204"/>
      </rPr>
      <t xml:space="preserve">NL 302 Жим ногами
</t>
    </r>
    <r>
      <rPr>
        <b/>
        <sz val="14"/>
        <rFont val="Arial"/>
        <family val="2"/>
        <charset val="204"/>
      </rPr>
      <t>Тренажер жим ногами предназначен для упражнений на развитие мышц ног. Данный тренажер позволяет прорабатывать разные мышечные группы, например такие как: квадрицепс; внутреннюю и заднюю поверхности бедра; ягодичные мышцы.
Технические данные
Длина, не более, мм………………………………2150
Ширина, не более, мм……………………………1720
Высота, не более, мм …………………….............1539
Вес, не более, кг………………………………..…270
Макс.нагрузка, не более, кг……………………...600</t>
    </r>
  </si>
  <si>
    <r>
      <rPr>
        <b/>
        <sz val="16"/>
        <rFont val="Arial"/>
        <family val="2"/>
        <charset val="204"/>
      </rPr>
      <t xml:space="preserve">NL 303 Гакк машина
</t>
    </r>
    <r>
      <rPr>
        <b/>
        <sz val="14"/>
        <rFont val="Arial"/>
        <family val="2"/>
        <charset val="204"/>
      </rPr>
      <t>Гакк-машина, рекомендуется для занятий спортом в спортзале и т.п., и предназначена для изолированной проработки квадрицепса и ягодичных мышц.
Технические данные
Длина, не более, мм………………………………2320
Ширина, не более, мм……………………………1500
Высота, не более, мм …………………….............2240
Вес, не более, кг………………………………..…272
Макс.нагрузка, не более, кг……………………....500</t>
    </r>
  </si>
  <si>
    <r>
      <rPr>
        <b/>
        <sz val="16"/>
        <rFont val="Arial"/>
        <family val="2"/>
        <charset val="204"/>
      </rPr>
      <t xml:space="preserve">NL 305 Стан для приседаний
</t>
    </r>
    <r>
      <rPr>
        <b/>
        <sz val="14"/>
        <rFont val="Arial"/>
        <family val="2"/>
        <charset val="204"/>
      </rPr>
      <t>Стан для приседаний предназначен для безопасных приседаний со штангой, а дополнительные накопители по бокам стойки предназначены для близкого и удобного расположения весов.
Технические данные
Длина, не более, мм………………………………1705
Ширина, не более, мм……………………………1530
Высота, не более, мм …………………….............1780
Вес, не более, кг………………………………..…130
Макс.нагрузка, не более, кг……………………...300</t>
    </r>
  </si>
  <si>
    <r>
      <rPr>
        <b/>
        <sz val="16"/>
        <rFont val="Arial"/>
        <family val="2"/>
        <charset val="204"/>
      </rPr>
      <t xml:space="preserve">NL 307 Рычажная тяга
</t>
    </r>
    <r>
      <rPr>
        <b/>
        <sz val="14"/>
        <rFont val="Arial"/>
        <family val="2"/>
        <charset val="204"/>
      </rPr>
      <t>Рычажная тяга предназначена для изолированной проработки широчайшей мышцы спины и мышцы вдоль позвоночника.
Технические данные
Длина, не более, мм………………………………1765
Ширина, не более, мм……………………………1275
Высота, не более, мм …………………….............1100
Вес, не более, кг………………………………..…113,6
Макс.нагрузка, не более, кг……………………...350</t>
    </r>
  </si>
  <si>
    <r>
      <rPr>
        <b/>
        <sz val="16"/>
        <rFont val="Arial"/>
        <family val="2"/>
        <charset val="204"/>
      </rPr>
      <t xml:space="preserve">NL 308 Верхняя тяга
</t>
    </r>
    <r>
      <rPr>
        <b/>
        <sz val="14"/>
        <rFont val="Arial"/>
        <family val="2"/>
        <charset val="204"/>
      </rPr>
      <t xml:space="preserve">Тренажер верхняя тяга предназначен для упражнений на развитие верхних грудных мышц, дельтовидных мышц, а так же бицепс рук. Тренажер предназначен для занятий со свободными весами.
Технические данные
Длина, не более, мм………………………………1930
Ширина, не более, мм……………………………1180
Высота, не более, мм …………………….............2045
Вес, не более, кг………………………………..…125
Макс.нагрузка, не более, кг……………………...250
</t>
    </r>
  </si>
  <si>
    <r>
      <rPr>
        <b/>
        <sz val="16"/>
        <rFont val="Arial"/>
        <family val="2"/>
        <charset val="204"/>
      </rPr>
      <t xml:space="preserve">NL 309 Силовая рама
</t>
    </r>
    <r>
      <rPr>
        <b/>
        <sz val="14"/>
        <rFont val="Arial"/>
        <family val="2"/>
        <charset val="204"/>
      </rPr>
      <t xml:space="preserve">Силовая рама для приседаний предназначена для безопасных приседаний со штангой.
Технические данные
Длина, не более, мм………………………………1680
Ширина, не более, мм…………………………….17300
Высота, не более, мм ……………………..............2398
Вес, не более, кг………………………………...…230
Макс. нагрузка, не более, кг……………………...500
</t>
    </r>
  </si>
  <si>
    <t>Скамьи KAIZER</t>
  </si>
  <si>
    <r>
      <rPr>
        <b/>
        <sz val="16"/>
        <rFont val="Arial"/>
        <family val="2"/>
        <charset val="204"/>
      </rPr>
      <t xml:space="preserve">NL 101 Скамья для жима лежа
</t>
    </r>
    <r>
      <rPr>
        <b/>
        <sz val="14"/>
        <rFont val="Arial"/>
        <family val="2"/>
        <charset val="204"/>
      </rPr>
      <t>Скамья для жима лежа, рекомендуется для занятий спортом в спортзале и т.п. и предназначен для развития дельтовидных мышц, а также для активного развития мышц груди.
Технические данные
Длина, не более, мм………………………………1640
Ширина, не более, мм…………………………….1526
Высота, не более, мм ……………………..............1300
Вес, не более, кг………………………………..…112
Макс. нагрузка, не более, кг……………………...300</t>
    </r>
  </si>
  <si>
    <r>
      <rPr>
        <b/>
        <sz val="16"/>
        <rFont val="Arial"/>
        <family val="2"/>
        <charset val="204"/>
      </rPr>
      <t xml:space="preserve">NL 102 Скамья для жима лежа под углом
</t>
    </r>
    <r>
      <rPr>
        <b/>
        <sz val="14"/>
        <rFont val="Arial"/>
        <family val="2"/>
        <charset val="204"/>
      </rPr>
      <t>Наклонная скамья для жима лежа, рекомендуется для занятий спортом в спортзале и т.п. и предназначена для тренировки мышц грудной клетки, бицепс мышц, верхнего плечевого пояса.
Технические данные
Длина, не более, мм………………………………1925
Ширина, не более, мм…………………………….1525
Высота, не более, мм ……………………..............1420
Вес, не более, кг………………………………..…136
Макс. нагрузка, не более, кг……………………...150</t>
    </r>
  </si>
  <si>
    <r>
      <rPr>
        <b/>
        <sz val="16"/>
        <rFont val="Arial"/>
        <family val="2"/>
        <charset val="204"/>
      </rPr>
      <t xml:space="preserve">NL 104 Скамья горизонтальная
</t>
    </r>
    <r>
      <rPr>
        <b/>
        <sz val="14"/>
        <rFont val="Arial"/>
        <family val="2"/>
        <charset val="204"/>
      </rPr>
      <t>Скамья горизонтальная, рекомендуется для занятий спортом в спортзале и т.п. и предназначена для упражнений с гантелями и тренировки мышц брюшного пресса.
Технические данные
Длина, не более, мм………………………………1380
Ширина, не более, мм…………………………….665
Высота, не более, мм ……………………..............415
Вес, не более, кг………………………………..…27
Макс. нагрузка, не более, кг……………………...300</t>
    </r>
  </si>
  <si>
    <r>
      <rPr>
        <b/>
        <sz val="16"/>
        <rFont val="Arial"/>
        <family val="2"/>
        <charset val="204"/>
      </rPr>
      <t xml:space="preserve">NL 105 Скамья с изменяемым углом наклона спинки
</t>
    </r>
    <r>
      <rPr>
        <b/>
        <sz val="14"/>
        <rFont val="Arial"/>
        <family val="2"/>
        <charset val="204"/>
      </rPr>
      <t>Скамья с изменяемым наклоном спинки, рекомендуется для занятий спортом в спортзале и т.п. и предназначена для тренировки мышц спины, брюшного пресса, верхнего плечевого пояса.
Технические данные
Длина, не более, мм………………………………1365
Ширина, не более, мм…………………………….660
Высота, не более, мм ……………………..............1220
Вес, не более, кг………………………………..…40
Макс. нагрузка, не более, кг……………………...100</t>
    </r>
  </si>
  <si>
    <r>
      <rPr>
        <b/>
        <sz val="16"/>
        <rFont val="Arial"/>
        <family val="2"/>
        <charset val="204"/>
      </rPr>
      <t xml:space="preserve">NL 106 Скамья Скотта
</t>
    </r>
    <r>
      <rPr>
        <b/>
        <sz val="14"/>
        <rFont val="Arial"/>
        <family val="2"/>
        <charset val="204"/>
      </rPr>
      <t>Скамья Скотта предназначена для тренировки бицепса со штангой или гантелями.
Технические данные
Длина, не более, мм………………………………1000
Ширина, не более, мм……………………………930
Высота, не более, мм …………………….............1005
Вес, не более, кг………………………………..…54
Макс.нагрузка, не более, кг……………………...150</t>
    </r>
  </si>
  <si>
    <t>Под собственным весом KAIZER</t>
  </si>
  <si>
    <r>
      <rPr>
        <b/>
        <sz val="16"/>
        <rFont val="Arial"/>
        <family val="2"/>
        <charset val="204"/>
      </rPr>
      <t xml:space="preserve">NL 103 Скамья для пресса регулируемая
</t>
    </r>
    <r>
      <rPr>
        <b/>
        <sz val="14"/>
        <rFont val="Arial"/>
        <family val="2"/>
        <charset val="204"/>
      </rPr>
      <t>Скамья для пресса регулируемая, рекомендуется для занятий спортом в спортзале и т.п., и предназначена для тренировки прямых и косых мышц брюшного пресса.
Технические данные
Длина, не более, мм………………………………1545
Ширина, не более, мм…………………………….725
Высота, не более, мм …………………….............1330
Вес, не более, кг………………………………..…46
Макс. нагрузка, не более, кг……………………..120</t>
    </r>
  </si>
  <si>
    <r>
      <rPr>
        <b/>
        <sz val="16"/>
        <rFont val="Arial"/>
        <family val="2"/>
        <charset val="204"/>
      </rPr>
      <t xml:space="preserve">NL107 Римский стул
</t>
    </r>
    <r>
      <rPr>
        <b/>
        <sz val="14"/>
        <rFont val="Arial"/>
        <family val="2"/>
        <charset val="204"/>
      </rPr>
      <t>Скамья римская предназначена для развития прямых и косых  мышц пресса.
Технические данные
Длина, не более, мм………………………………1106
Ширина, не более, мм…………………………….780
Высота, не более, мм ……………………..............760
Вес, не более, кг………………………………..…34
Макс. нагрузка, не более, кг……………………...180</t>
    </r>
  </si>
  <si>
    <r>
      <rPr>
        <b/>
        <sz val="16"/>
        <rFont val="Arial"/>
        <family val="2"/>
        <charset val="204"/>
      </rPr>
      <t xml:space="preserve">NL 304 Гиперэкстензия 45'
</t>
    </r>
    <r>
      <rPr>
        <b/>
        <sz val="14"/>
        <rFont val="Arial"/>
        <family val="2"/>
        <charset val="204"/>
      </rPr>
      <t>Гиперэкстензия под углом 45 градусов, рекомендуется для занятий спортом в спортзале и т.п. и предназначена для проработки мышц спины и икроножных мышц ног.
Технические данные
Длина, не более, мм………………………………1315
Ширина, не более, мм…………………………….760
Высота, не более, мм ……………………..............865
Вес, не более, кг………………………………..…45
Макс. нагрузка, не более, кг……………………...150</t>
    </r>
  </si>
  <si>
    <r>
      <rPr>
        <b/>
        <sz val="16"/>
        <rFont val="Arial"/>
        <family val="2"/>
        <charset val="204"/>
      </rPr>
      <t xml:space="preserve">NL 306 Пресс-брусья
</t>
    </r>
    <r>
      <rPr>
        <b/>
        <sz val="14"/>
        <rFont val="Arial"/>
        <family val="2"/>
        <charset val="204"/>
      </rPr>
      <t>Тренажер пресс – брусья предназначен для выполнения упражнений на брюшной пресс, грудные мышцы, трицепс.
Технические данные
Длина, не более, мм………………………………955
Ширина, не более, мм…………………………….825
Высота, не более, мм ……………………..............1610
Вес, не более, кг………………………………..…85
Макс. нагрузка, не более, кг……………………...200</t>
    </r>
  </si>
  <si>
    <t>Стойки KAIZER</t>
  </si>
  <si>
    <r>
      <rPr>
        <b/>
        <sz val="16"/>
        <rFont val="Arial"/>
        <family val="2"/>
        <charset val="204"/>
      </rPr>
      <t xml:space="preserve">NL 201 Стойка для дисков
</t>
    </r>
    <r>
      <rPr>
        <b/>
        <sz val="14"/>
        <rFont val="Arial"/>
        <family val="2"/>
        <charset val="204"/>
      </rPr>
      <t>Стойка для дисков предназначена для хранения дисков различной массы.
Технические данные
Ширина, не более, мм……………………………865
Высота, не более, мм …………………….............1225
Вес, не более, кг………………………………..…38
Макс.нагрузка, не более, кг……………………...150</t>
    </r>
  </si>
  <si>
    <r>
      <rPr>
        <b/>
        <sz val="16"/>
        <rFont val="Arial"/>
        <family val="2"/>
        <charset val="204"/>
      </rPr>
      <t xml:space="preserve">NL 202 Стойка для гантелей 2 яруса на 10 пар
</t>
    </r>
    <r>
      <rPr>
        <b/>
        <sz val="14"/>
        <rFont val="Arial"/>
        <family val="2"/>
        <charset val="204"/>
      </rPr>
      <t>Стойка для гантелей предназначена для хранения профессиональных гантелей.
Технические данные
Длина, не более, мм………………………………2545
Ширина, не более, мм…………………………….660
Высота, не более, мм ……………………..............820
Вес, не более, кг………………………………..…76
Макс. нагрузка, не более, кг……………………...500</t>
    </r>
  </si>
  <si>
    <r>
      <rPr>
        <b/>
        <sz val="16"/>
        <rFont val="Arial"/>
        <family val="2"/>
        <charset val="204"/>
      </rPr>
      <t xml:space="preserve">NL 203 Стойка для гантелей 3 яруса на 9 пар
</t>
    </r>
    <r>
      <rPr>
        <b/>
        <sz val="14"/>
        <rFont val="Arial"/>
        <family val="2"/>
        <charset val="204"/>
      </rPr>
      <t>Стойка для гантелей предназначена для хранения профессиональных гантелей.
Технические данные
Длина, не более, мм………………………………1665
Ширина, не более, мм…………………………….655
Высота, не более, мм …………………….............1010
Вес, не более, кг………………………………..….86
Макс. нагрузка, не более, кг……………………...500</t>
    </r>
  </si>
  <si>
    <r>
      <rPr>
        <b/>
        <sz val="16"/>
        <rFont val="Arial"/>
        <family val="2"/>
        <charset val="204"/>
      </rPr>
      <t xml:space="preserve">NL 204 Стойка для грифов 10 мест
</t>
    </r>
    <r>
      <rPr>
        <b/>
        <sz val="14"/>
        <rFont val="Arial"/>
        <family val="2"/>
        <charset val="204"/>
      </rPr>
      <t>Стойка для грифов 10 мест предназначена для хранения грифов штанг.
Технические данные
Длина, не более, мм………………………………865
Ширина, не более, мм……………………………1100
Высота, не более, мм …………………….............1360
Вес, не более, кг………………………………..…94
Макс.нагрузка, не более, кг……………………...150</t>
    </r>
  </si>
  <si>
    <t>Серия GERZOG тренажеры на свободных весах</t>
  </si>
  <si>
    <r>
      <rPr>
        <b/>
        <sz val="16"/>
        <rFont val="Arial"/>
        <family val="2"/>
        <charset val="204"/>
      </rPr>
      <t xml:space="preserve">FW 001 Жим от груди
</t>
    </r>
    <r>
      <rPr>
        <b/>
        <sz val="14"/>
        <rFont val="Arial"/>
        <family val="2"/>
        <charset val="204"/>
      </rPr>
      <t>Тренажер для изолированной проработки передней и средней дельт, трапеции.
Основной профиль – 120х60х3 мм;
Дополнительный профиль – 100х50х3 мм;
ДхШхВ – 1490х1135х1515, высота в рабочем состоянии – 1800 мм;
Вес – 164 кг;
Максимальная нагрузка – 300 кг.(150 кг на одно "крыло")</t>
    </r>
  </si>
  <si>
    <r>
      <rPr>
        <b/>
        <sz val="16"/>
        <rFont val="Arial"/>
        <family val="2"/>
        <charset val="204"/>
      </rPr>
      <t xml:space="preserve">FW 002 Жим от груди под углом вниз
</t>
    </r>
    <r>
      <rPr>
        <b/>
        <sz val="14"/>
        <rFont val="Arial"/>
        <family val="2"/>
        <charset val="204"/>
      </rPr>
      <t>Помогает развить верхнюю часть мышц груди, рук и плечевых суставов
Основной профиль – 120х60х3 мм;
Дополнительный профиль – 100х50х3 мм;
ДхШхВ – 1225х1595х1770 мм;
Вес тренажера – 198 кг;
Максимальная нагрузка – 300 кг.</t>
    </r>
  </si>
  <si>
    <r>
      <rPr>
        <b/>
        <sz val="16"/>
        <rFont val="Arial"/>
        <family val="2"/>
        <charset val="204"/>
      </rPr>
      <t xml:space="preserve">FW 003 Жим от груди под углом вверх
</t>
    </r>
    <r>
      <rPr>
        <b/>
        <sz val="14"/>
        <rFont val="Arial"/>
        <family val="2"/>
        <charset val="204"/>
      </rPr>
      <t>Тренажер для прокачки верхней части мышц груди, рук, плечевых суставов.
Основной профиль – 120х60х3 мм;
Дополнительный профиль – 100х50х3 мм;
ДхШхВ – 1115х1900х1800 мм;
Вес – 202, 5 кг;
Максимальная нагрузка – 300 кг.</t>
    </r>
  </si>
  <si>
    <r>
      <rPr>
        <b/>
        <sz val="16"/>
        <rFont val="Arial"/>
        <family val="2"/>
        <charset val="204"/>
      </rPr>
      <t xml:space="preserve">FW 004 Жим с плеч
</t>
    </r>
    <r>
      <rPr>
        <b/>
        <sz val="14"/>
        <rFont val="Arial"/>
        <family val="2"/>
        <charset val="204"/>
      </rPr>
      <t>Основной профиль – 120х60х3 мм;
Дополнительный профиль – 100х50х3 мм.</t>
    </r>
  </si>
  <si>
    <r>
      <rPr>
        <b/>
        <sz val="16"/>
        <rFont val="Arial"/>
        <family val="2"/>
        <charset val="204"/>
      </rPr>
      <t xml:space="preserve">FW 005 Трицепс машина
</t>
    </r>
    <r>
      <rPr>
        <b/>
        <sz val="14"/>
        <rFont val="Arial"/>
        <family val="2"/>
        <charset val="204"/>
      </rPr>
      <t>Тренажер помогает развить трицепсы, мышцы рук и груди
Основной профиль – 120х60х3 мм;
Дополнительный профиль – 100х50х3 мм.</t>
    </r>
  </si>
  <si>
    <r>
      <rPr>
        <b/>
        <sz val="16"/>
        <rFont val="Arial"/>
        <family val="2"/>
        <charset val="204"/>
      </rPr>
      <t xml:space="preserve">FW 006 Тяга к себе с разным хватом
</t>
    </r>
    <r>
      <rPr>
        <b/>
        <sz val="14"/>
        <rFont val="Arial"/>
        <family val="2"/>
        <charset val="204"/>
      </rPr>
      <t>Для изолированной проработки широчайших мышц спины и верхней части трапециевидных мышц.
Основной профиль – 120х60х3 мм;
Дополнительный профиль – 100х50х3 мм.</t>
    </r>
  </si>
  <si>
    <r>
      <rPr>
        <b/>
        <sz val="16"/>
        <rFont val="Arial"/>
        <family val="2"/>
        <charset val="204"/>
      </rPr>
      <t xml:space="preserve">FW 007 Рычажная тяга
</t>
    </r>
    <r>
      <rPr>
        <b/>
        <sz val="14"/>
        <rFont val="Arial"/>
        <family val="2"/>
        <charset val="204"/>
      </rPr>
      <t>Для изолированной прокачки широчайшей мышцы спины и мышцы вдоль позвоночника
Основной профиль – 120х60х3 мм;
Дополнительный профиль – 100х50х3 мм.</t>
    </r>
  </si>
  <si>
    <r>
      <rPr>
        <b/>
        <sz val="16"/>
        <rFont val="Arial"/>
        <family val="2"/>
        <charset val="204"/>
      </rPr>
      <t xml:space="preserve">FW 008 Тренажер для ягодичных мышц
</t>
    </r>
    <r>
      <rPr>
        <b/>
        <sz val="14"/>
        <rFont val="Arial"/>
        <family val="2"/>
        <charset val="204"/>
      </rPr>
      <t>На этом тренажере выполняются упражнения по прокачке мышц ягодиц, ног и таза, бицепсов бедер
Основной профиль – 120х60х3 мм;
Дополнительный профиль – 100х50х3 мм;
ДхШхВ – 1365х1190х1595 мм;
Вес – 160 кг;
Максимальная нагрузка – 150 кг.</t>
    </r>
  </si>
  <si>
    <t>FW 009 Стойка для дисков</t>
  </si>
  <si>
    <t>Серия IMPERATOR</t>
  </si>
  <si>
    <t>Грузоблочные тренажеры IMPERATOR</t>
  </si>
  <si>
    <r>
      <rPr>
        <b/>
        <sz val="16"/>
        <rFont val="Arial"/>
        <family val="2"/>
        <charset val="204"/>
      </rPr>
      <t xml:space="preserve">IKL-1002 Разгибание ног сидя
</t>
    </r>
    <r>
      <rPr>
        <b/>
        <sz val="14"/>
        <rFont val="Arial"/>
        <family val="2"/>
        <charset val="204"/>
      </rPr>
      <t>Разгибание ног, рекомендуется для занятий спортом в спортзале и т.п. и предназначен для прокачки прямой (фронтальной), а также латеральной (боковой) мышцы бедра; детализации и рельефа квадрицепса.
Технические данные
Габаритные размеры (ДхШхВ), мм……..1100*1100*1500
Масса, кг……............................................210
Стек, кг……................................................95</t>
    </r>
  </si>
  <si>
    <r>
      <rPr>
        <b/>
        <sz val="16"/>
        <rFont val="Arial"/>
        <family val="2"/>
        <charset val="204"/>
      </rPr>
      <t xml:space="preserve">IKL-1004 Рычажная тяга
</t>
    </r>
    <r>
      <rPr>
        <b/>
        <sz val="14"/>
        <rFont val="Arial"/>
        <family val="2"/>
        <charset val="204"/>
      </rPr>
      <t>Рычажная тяга предназначена для изолированной проработки широчайшей мышцы спины и мышцы вдоль позвоночника.
Технические данные
Габаритные размеры (ДхШхВ), мм……..1210*1050*1500
Масса, кг……………………………………....209
Стек, кг………………………………………....95</t>
    </r>
  </si>
  <si>
    <r>
      <rPr>
        <b/>
        <sz val="16"/>
        <rFont val="Arial"/>
        <family val="2"/>
        <charset val="204"/>
      </rPr>
      <t xml:space="preserve">IKL-1011 Трицепс-машина
</t>
    </r>
    <r>
      <rPr>
        <b/>
        <sz val="14"/>
        <rFont val="Arial"/>
        <family val="2"/>
        <charset val="204"/>
      </rPr>
      <t>Трицепс-машина предназначена для проработки данной мышцы. 
Технические данные
Габаритные размеры (ДхШхВ), мм……..1500*1050*1500
Масса, кг………………………………………172
Стек, кг………………………………………….70</t>
    </r>
  </si>
  <si>
    <r>
      <rPr>
        <b/>
        <sz val="16"/>
        <rFont val="Arial"/>
        <family val="2"/>
        <charset val="204"/>
      </rPr>
      <t xml:space="preserve">IKL-1012 Жим от плеч
</t>
    </r>
    <r>
      <rPr>
        <b/>
        <sz val="14"/>
        <rFont val="Arial"/>
        <family val="2"/>
        <charset val="204"/>
      </rPr>
      <t>Тренажер предназначен для выполнения упражнений на поднимающую мышцу, трапецию, дельтовидную мышцу
Технические данные
Габаритные размеры (ДхШхВ), мм……..1450*950*1500
Масса, кг………………………………………188
Стек, кг………………………………………….65</t>
    </r>
  </si>
  <si>
    <r>
      <rPr>
        <b/>
        <sz val="16"/>
        <rFont val="Arial"/>
        <family val="2"/>
        <charset val="204"/>
      </rPr>
      <t xml:space="preserve">IKL-1014 Сведение ног
</t>
    </r>
    <r>
      <rPr>
        <b/>
        <sz val="14"/>
        <rFont val="Arial"/>
        <family val="2"/>
        <charset val="204"/>
      </rPr>
      <t>Сведение-разведение ног, рекомендуется для занятий спортом в спортзале и т.п. и предназначен для тренировки внешней поверхности бедра – мышц абдукторов.
Технические данные
Габаритные размеры (ДхШхВ), мм……..1450*970*1500
Масса, кг………………………………………183
Стек, кг………………………………………….70</t>
    </r>
  </si>
  <si>
    <r>
      <rPr>
        <b/>
        <sz val="16"/>
        <rFont val="Arial"/>
        <family val="2"/>
        <charset val="204"/>
      </rPr>
      <t xml:space="preserve">IKL-1015 Пресс-машина (пуловер)
</t>
    </r>
    <r>
      <rPr>
        <b/>
        <sz val="14"/>
        <rFont val="Arial"/>
        <family val="2"/>
        <charset val="204"/>
      </rPr>
      <t>Тренажёр для мышц брюшного пресса
Технические данные
Габаритные размеры (ДхШхВ), мм……..1000*1200*1560
Масса, кг………………………………………227
Стек, кг………………………………………….95</t>
    </r>
  </si>
  <si>
    <r>
      <rPr>
        <b/>
        <sz val="16"/>
        <rFont val="Arial"/>
        <family val="2"/>
        <charset val="204"/>
      </rPr>
      <t xml:space="preserve">IKL-1016 Горизонтальный жим ногами
</t>
    </r>
    <r>
      <rPr>
        <b/>
        <sz val="14"/>
        <rFont val="Arial"/>
        <family val="2"/>
        <charset val="204"/>
      </rPr>
      <t>Тренажер жим ногами предназначен для упражнений на развитие мышц ног. Данный тренажер позволяет прорабатывать разные мышечные группы, например такие как: квадрицепс; внутреннюю и заднюю поверхности бедра; ягодичные мышцы
Технические данные
Габаритные размеры (ДхШхВ), мм……..2000*1250*1520
Масса, кг………………………………………390
Стек, кг………………………………………….145</t>
    </r>
  </si>
  <si>
    <r>
      <rPr>
        <b/>
        <sz val="16"/>
        <rFont val="Arial"/>
        <family val="2"/>
        <charset val="204"/>
      </rPr>
      <t xml:space="preserve">IKL-1018 Кроссовер регулируемый
</t>
    </r>
    <r>
      <rPr>
        <b/>
        <sz val="14"/>
        <rFont val="Arial"/>
        <family val="2"/>
        <charset val="204"/>
      </rPr>
      <t>Кроссовер – многофункциональный тренажер для проработки всех групп мышц.
Технические данные
Габаритные размеры (ДхШхВ), мм……..3900*680*2420
Масса, кг………………………………………296
Стек, кг………………………………………….110</t>
    </r>
  </si>
  <si>
    <r>
      <rPr>
        <b/>
        <sz val="16"/>
        <rFont val="Arial"/>
        <family val="2"/>
        <charset val="204"/>
      </rPr>
      <t xml:space="preserve">IKL-1019 Гравитрон
</t>
    </r>
    <r>
      <rPr>
        <b/>
        <sz val="14"/>
        <rFont val="Arial"/>
        <family val="2"/>
        <charset val="204"/>
      </rPr>
      <t>Тренажер с контрбалансом для облегчения веса спортсмена, предназначен для проработки мышц груди, спины, трицепсов и бицепсов.
Технические данные
Габаритные размеры (ДхШхВ), мм……..1780*1520*2630
Масса, кг………………………………………338
Стек, кг………………………………………....110</t>
    </r>
  </si>
  <si>
    <r>
      <rPr>
        <b/>
        <sz val="16"/>
        <rFont val="Arial"/>
        <family val="2"/>
        <charset val="204"/>
      </rPr>
      <t xml:space="preserve">IKL-1020 Верхняя тяга
</t>
    </r>
    <r>
      <rPr>
        <b/>
        <sz val="14"/>
        <rFont val="Arial"/>
        <family val="2"/>
        <charset val="204"/>
      </rPr>
      <t>Верхняя тяга, рекомендуется для занятий спортом в спортзале и т.п. и предназначена для тренировки широчайшей и круглой мышц спины, бицепсов
Технические данные
Габаритные размеры (ДхШхВ), мм……..1300*1260*2350
Масса, кг………………………………………213
Стек, кг………………………………………….100</t>
    </r>
  </si>
  <si>
    <r>
      <rPr>
        <b/>
        <sz val="16"/>
        <rFont val="Arial"/>
        <family val="2"/>
        <charset val="204"/>
      </rPr>
      <t xml:space="preserve">IKL-1021 Тяга к поясу
</t>
    </r>
    <r>
      <rPr>
        <b/>
        <sz val="14"/>
        <rFont val="Arial"/>
        <family val="2"/>
        <charset val="204"/>
      </rPr>
      <t>Горизонтальная тяга, рекомендуется для занятий спортом в спортзале и т.п. и предназначена для развития и детализации мышц нижней части спины. также нагружает ромбовидные мышцы, средину и низ трапеций, а также нижнюю область широчайших.
Технические данные
Габаритные размеры (ДхШхВ), мм……..1850*1370*1820
Масса, кг………………………………………265
Стек, кг………………………………………….145</t>
    </r>
  </si>
  <si>
    <r>
      <rPr>
        <b/>
        <sz val="16"/>
        <rFont val="Arial"/>
        <family val="2"/>
        <charset val="204"/>
      </rPr>
      <t xml:space="preserve">IKL-1022 Глют-машина
</t>
    </r>
    <r>
      <rPr>
        <b/>
        <sz val="14"/>
        <rFont val="Arial"/>
        <family val="2"/>
        <charset val="204"/>
      </rPr>
      <t>Тренажер предназначен для тренировки ягодичных мышц
Технические данные
Габаритные размеры (ДхШхВ), мм……..1340*1180*1820
Масса, кг………………………………………219
Стек, кг………………………………………….70</t>
    </r>
  </si>
  <si>
    <r>
      <rPr>
        <b/>
        <sz val="16"/>
        <rFont val="Arial"/>
        <family val="2"/>
        <charset val="204"/>
      </rPr>
      <t xml:space="preserve">IKL-1035 Вертикальная тяга
</t>
    </r>
    <r>
      <rPr>
        <b/>
        <sz val="14"/>
        <rFont val="Arial"/>
        <family val="2"/>
        <charset val="204"/>
      </rPr>
      <t>Предназначена для проработки мышц рук и плеч
Технические данные
Габаритные размеры (ДхШхВ), мм……..1250*1300*1870
Масса, кг………………………………………265
Стек, кг………………………………………….100</t>
    </r>
  </si>
  <si>
    <r>
      <rPr>
        <b/>
        <sz val="16"/>
        <rFont val="Arial"/>
        <family val="2"/>
        <charset val="204"/>
      </rPr>
      <t xml:space="preserve">IKL-1044 Сгибание ног лежа
</t>
    </r>
    <r>
      <rPr>
        <b/>
        <sz val="14"/>
        <rFont val="Arial"/>
        <family val="2"/>
        <charset val="204"/>
      </rPr>
      <t>Разгибание ног, рекомендуется для занятий спортом в спортзале и т.п. и предназначен для развития задней поверхности бедра (бицепса бедра) и ягодиц путем сгибания ног лежа.
Технические данные
Габаритные размеры (ДхШхВ), мм……..1550*1480*1600
Масса, кг………………………………………230
Стек, кг………………………………………….95</t>
    </r>
  </si>
  <si>
    <r>
      <rPr>
        <b/>
        <sz val="16"/>
        <rFont val="Arial"/>
        <family val="2"/>
        <charset val="204"/>
      </rPr>
      <t xml:space="preserve">IKL-1046 Бицепс-машина
</t>
    </r>
    <r>
      <rPr>
        <b/>
        <sz val="14"/>
        <rFont val="Arial"/>
        <family val="2"/>
        <charset val="204"/>
      </rPr>
      <t>Бицепс-машина предназначена для проработки данной мышцы. 
Технические данные
Габаритные размеры (ДхШхВ), мм……..1400*1160*1450
Масса, кг………………………………………209
Стек, кг………………………………………….65</t>
    </r>
  </si>
  <si>
    <r>
      <rPr>
        <b/>
        <sz val="16"/>
        <rFont val="Arial"/>
        <family val="2"/>
        <charset val="204"/>
      </rPr>
      <t xml:space="preserve">IKL-1047 Баттерфляй и задние дельты
</t>
    </r>
    <r>
      <rPr>
        <b/>
        <sz val="14"/>
        <rFont val="Arial"/>
        <family val="2"/>
        <charset val="204"/>
      </rPr>
      <t>Баттерфляй – задние дельты, рекомендуется для занятий спортом в спортзале и т.п. и предназначен для общего развития мышц груди, а также для прокачки трапеции и задних дельт.
Технические данные
Габаритные размеры (ДхШхВ), мм……..1450*1270*1890
Масса, кг………………………………………236
Стек, кг………………………………………….100</t>
    </r>
  </si>
  <si>
    <t>На свободном весе IMPERATOR</t>
  </si>
  <si>
    <r>
      <rPr>
        <b/>
        <sz val="16"/>
        <rFont val="Arial"/>
        <family val="2"/>
        <charset val="204"/>
      </rPr>
      <t xml:space="preserve">IKL-5059 Гакк-машина
</t>
    </r>
    <r>
      <rPr>
        <b/>
        <sz val="14"/>
        <rFont val="Arial"/>
        <family val="2"/>
        <charset val="204"/>
      </rPr>
      <t xml:space="preserve">Гакк–машина предназначена для развития квадрицепса и ягодичных мышц.
</t>
    </r>
    <r>
      <rPr>
        <sz val="14"/>
        <rFont val="Arial"/>
        <family val="2"/>
        <charset val="204"/>
      </rPr>
      <t>Технические данные
Габаритные размеры (ДхШхВ), мм….…..2310*1420*1170
Масса, кг………………………………………162</t>
    </r>
  </si>
  <si>
    <r>
      <rPr>
        <b/>
        <sz val="16"/>
        <rFont val="Arial"/>
        <family val="2"/>
        <charset val="204"/>
      </rPr>
      <t xml:space="preserve">IKL-1017 Машина Смитта
</t>
    </r>
    <r>
      <rPr>
        <b/>
        <sz val="14"/>
        <rFont val="Arial"/>
        <family val="2"/>
        <charset val="204"/>
      </rPr>
      <t>Машина Смитта, рекомендуется для занятий спортом в спортзале и т.п., и предназначена для выполнения всех видов жима и приседаний.
Технические данные
Габаритные размеры (ДхШхВ), мм……..1400*2090*2500
Масса, кг………………………………………222</t>
    </r>
  </si>
  <si>
    <t>Скамьи  IMPERATOR</t>
  </si>
  <si>
    <r>
      <rPr>
        <b/>
        <sz val="16"/>
        <rFont val="Arial"/>
        <family val="2"/>
        <charset val="204"/>
      </rPr>
      <t xml:space="preserve">IKL-1023 Скамья для жима лежа
</t>
    </r>
    <r>
      <rPr>
        <b/>
        <sz val="14"/>
        <rFont val="Arial"/>
        <family val="2"/>
        <charset val="204"/>
      </rPr>
      <t>Скамья для жима лежа, рекомендуется для занятий спортом в спортзале и т.п. и предназначен для развития дельтовидных мышц, а также для активного развития мышц груди.
Технические данные
Габаритные размеры (ДхШхВ), мм……..1730*1640*1270
Масса, кг………………………………………54</t>
    </r>
  </si>
  <si>
    <r>
      <rPr>
        <b/>
        <sz val="16"/>
        <rFont val="Arial"/>
        <family val="2"/>
        <charset val="204"/>
      </rPr>
      <t xml:space="preserve">IKL-1024 Регулируемая скамья
</t>
    </r>
    <r>
      <rPr>
        <b/>
        <sz val="14"/>
        <rFont val="Arial"/>
        <family val="2"/>
        <charset val="204"/>
      </rPr>
      <t>Скамья с изменяемым наклоном спинки, рекомендуется для занятий спортом в спортзале и т.п. и предназначена для тренировки мышц спины, брюшного пресса, верхнего плечевого пояса.
Технические данные
Габаритные размеры (ДхШхВ), мм……..1210*560*1290
Масса, кг………………………………………33</t>
    </r>
  </si>
  <si>
    <r>
      <rPr>
        <b/>
        <sz val="16"/>
        <rFont val="Arial"/>
        <family val="2"/>
        <charset val="204"/>
      </rPr>
      <t xml:space="preserve">IKL-1025 Скамья Скотта
</t>
    </r>
    <r>
      <rPr>
        <b/>
        <sz val="14"/>
        <rFont val="Arial"/>
        <family val="2"/>
        <charset val="204"/>
      </rPr>
      <t>Скамья Скотта предназначена для тренировки бицепса со штангой или гантелями.
Технические данные
Габаритные размеры (ДхШхВ), мм……..1010*800*950
Масса, кг………………………………………41</t>
    </r>
  </si>
  <si>
    <r>
      <rPr>
        <b/>
        <sz val="16"/>
        <rFont val="Arial"/>
        <family val="2"/>
        <charset val="204"/>
      </rPr>
      <t xml:space="preserve">IKL-1027 Регулируемая скамья для пресса
</t>
    </r>
    <r>
      <rPr>
        <b/>
        <sz val="14"/>
        <rFont val="Arial"/>
        <family val="2"/>
        <charset val="204"/>
      </rPr>
      <t>Скамья для пресса регулируемая, рекомендуется для занятий спортом в спортзале и т.п., и предназначена для тренировки прямых и косых мышц брюшного пресса.
Технические данные
Габаритные размеры (ДхШхВ), мм……..1550*675*1200
Масса, кг………………………………………42</t>
    </r>
  </si>
  <si>
    <r>
      <rPr>
        <b/>
        <sz val="16"/>
        <rFont val="Arial"/>
        <family val="2"/>
        <charset val="204"/>
      </rPr>
      <t xml:space="preserve">IKL-1030 Скамья для жима под углом
</t>
    </r>
    <r>
      <rPr>
        <b/>
        <sz val="14"/>
        <rFont val="Arial"/>
        <family val="2"/>
        <charset val="204"/>
      </rPr>
      <t>Наклонная скамья для жима лежа, рекомендуется для занятий спортом в спортзале и т.п. и предназначена для тренировки мышц грудной клетки, бицепс мышц, верхнего плечевого пояса.
Технические данные
Габаритные размеры (ДхШхВ), мм……..2100*1630*1520
Масса, кг………………………………………86</t>
    </r>
  </si>
  <si>
    <r>
      <rPr>
        <b/>
        <sz val="16"/>
        <rFont val="Arial"/>
        <family val="2"/>
        <charset val="204"/>
      </rPr>
      <t xml:space="preserve">IKL-1031 Скамья горизонтальная
</t>
    </r>
    <r>
      <rPr>
        <b/>
        <sz val="14"/>
        <rFont val="Arial"/>
        <family val="2"/>
        <charset val="204"/>
      </rPr>
      <t>Скамья горизонтальная, рекомендуется для занятий спортом в спортзале и т.п. и предназначена для упражнений с гантелями и тренировки мышц брюшного пресса.
Технические данные
Габаритные размеры (ДхШхВ), мм……..1200*530*550
Масса, кг………………………………………18</t>
    </r>
  </si>
  <si>
    <r>
      <rPr>
        <b/>
        <sz val="16"/>
        <rFont val="Arial"/>
        <family val="2"/>
        <charset val="204"/>
      </rPr>
      <t xml:space="preserve">IKL-1034 Скамья для жима сидя
</t>
    </r>
    <r>
      <rPr>
        <b/>
        <sz val="14"/>
        <rFont val="Arial"/>
        <family val="2"/>
        <charset val="204"/>
      </rPr>
      <t>Скамья для жима сидя, рекомендуется для занятий спортом в спортзале и т.п. и предназначена для развития дельтовидных мышц, а также мышц груди. 
Технические данные
Габаритные размеры (ДхШхВ), мм……..1160*1630*1840
Масса, кг………………………………………94</t>
    </r>
  </si>
  <si>
    <r>
      <rPr>
        <b/>
        <sz val="16"/>
        <rFont val="Arial"/>
        <family val="2"/>
        <charset val="204"/>
      </rPr>
      <t xml:space="preserve">IKL-1043 Скамья для жима под отрицательным углом
</t>
    </r>
    <r>
      <rPr>
        <b/>
        <sz val="14"/>
        <rFont val="Arial"/>
        <family val="2"/>
        <charset val="204"/>
      </rPr>
      <t>Тренажер скамья для жима лежа под отрицательным углом, рекомендуется для занятий спортом в спортзале и т.п. и предназначена для жима штанги лежа, что интенсивно нагружает верхнюю область грудных мышц, а также передние дельты и трицепсы. 
Технические данные
Габаритные размеры (ДхШхВ), мм……..2080*1300*1275
Масса, кг………………………………………60</t>
    </r>
  </si>
  <si>
    <t>Под собственным весом IMPERATOR</t>
  </si>
  <si>
    <r>
      <rPr>
        <b/>
        <sz val="16"/>
        <rFont val="Arial"/>
        <family val="2"/>
        <charset val="204"/>
      </rPr>
      <t xml:space="preserve">IKL - 4001 Пресс-брусья
</t>
    </r>
    <r>
      <rPr>
        <b/>
        <sz val="14"/>
        <rFont val="Arial"/>
        <family val="2"/>
        <charset val="204"/>
      </rPr>
      <t>Тренажер пресс – брусья предназначен для выполнения упражнений на брюшной пресс, грудные мышцы, трицепс.
Технические данные
Габаритные размеры (ДхШхВ), мм……..1120*78*1550
Масса, кг………………………………………53</t>
    </r>
  </si>
  <si>
    <r>
      <rPr>
        <b/>
        <sz val="16"/>
        <rFont val="Arial"/>
        <family val="2"/>
        <charset val="204"/>
      </rPr>
      <t xml:space="preserve">IKL-1026 Гиперэкстензия
</t>
    </r>
    <r>
      <rPr>
        <b/>
        <sz val="14"/>
        <rFont val="Arial"/>
        <family val="2"/>
        <charset val="204"/>
      </rPr>
      <t>Гиперэкстензия под углом 45 градусов, рекомендуется для занятий спортом в спортзале и т.п. и предназначена для проработки мышц спины и икроножных мышц ног.
Технические данные
Габаритные размеры (ДхШхВ), мм……..1300*670*900
Масса, кг………………………………………36</t>
    </r>
  </si>
  <si>
    <t>Стойки IMPERATOR</t>
  </si>
  <si>
    <r>
      <rPr>
        <b/>
        <sz val="16"/>
        <rFont val="Arial"/>
        <family val="2"/>
        <charset val="204"/>
      </rPr>
      <t xml:space="preserve">IKL-1028 Стойка для дисков
</t>
    </r>
    <r>
      <rPr>
        <b/>
        <sz val="14"/>
        <rFont val="Arial"/>
        <family val="2"/>
        <charset val="204"/>
      </rPr>
      <t>Стойка для дисков предназначена для хранения дисков различной массы.
Технические данные
Габаритные размеры (ДхШхВ), мм……..860*860*980
Масса, кг………………………………………26</t>
    </r>
  </si>
  <si>
    <r>
      <rPr>
        <b/>
        <sz val="16"/>
        <rFont val="Arial"/>
        <family val="2"/>
        <charset val="204"/>
      </rPr>
      <t xml:space="preserve">IKL-1029 Стойка для грифов и штанг
</t>
    </r>
    <r>
      <rPr>
        <b/>
        <sz val="14"/>
        <rFont val="Arial"/>
        <family val="2"/>
        <charset val="204"/>
      </rPr>
      <t>Стойка для грифов предназначена для хранения грифов, штанг.
Технические данные
Габаритные размеры (ДхШхВ), мм……..750*940*1280
Масса, кг………………………………………34</t>
    </r>
  </si>
  <si>
    <r>
      <rPr>
        <b/>
        <sz val="16"/>
        <rFont val="Arial"/>
        <family val="2"/>
        <charset val="204"/>
      </rPr>
      <t xml:space="preserve">IKL-1032 Стойка для гантелей
</t>
    </r>
    <r>
      <rPr>
        <b/>
        <sz val="14"/>
        <rFont val="Arial"/>
        <family val="2"/>
        <charset val="204"/>
      </rPr>
      <t>Стойка для гантелей предназначена для хранения профессиональных гантелей
Технические данные
Габаритные размеры (ДхШхВ), мм……..2440*510*880
Масса, кг………………………………………58</t>
    </r>
  </si>
  <si>
    <r>
      <rPr>
        <b/>
        <sz val="16"/>
        <rFont val="Arial"/>
        <family val="2"/>
        <charset val="204"/>
      </rPr>
      <t xml:space="preserve">IKL-1045-1 Стойка для гантелей 12 пар
</t>
    </r>
    <r>
      <rPr>
        <b/>
        <sz val="14"/>
        <rFont val="Arial"/>
        <family val="2"/>
        <charset val="204"/>
      </rPr>
      <t>Стойка для гантелей предназначена для хранения профессиональных гантелей
Технические данные
Габаритные размеры (ДхШхВ), мм……..2160*675*1165
Масса, кг………………………………………80</t>
    </r>
  </si>
  <si>
    <t>Серия PALEY</t>
  </si>
  <si>
    <r>
      <rPr>
        <b/>
        <sz val="16"/>
        <rFont val="Arial"/>
        <family val="2"/>
        <charset val="204"/>
      </rPr>
      <t xml:space="preserve">PL 01 Монолифт
</t>
    </r>
    <r>
      <rPr>
        <b/>
        <sz val="14"/>
        <rFont val="Arial"/>
        <family val="2"/>
        <charset val="204"/>
      </rPr>
      <t>Тренажер Монолифт применяется для эффективных и безопасных занятий приседаниями со штангой. Регулируемая высота и ширина упоров для штанги, а также удобная система их перемещения позволяют спортсмену полностью сосредоточиться на выполнении упражнения.
Технические данные
Длина, не более, мм………………………………1654
Ширина, не более, мм…………………………….2090
Высота, не более, мм …………………….............2800
Вес, не более, кг………………………………..…...235
Макс. нагрузка, не более, кг…………………….......800</t>
    </r>
  </si>
  <si>
    <r>
      <rPr>
        <b/>
        <sz val="16"/>
        <rFont val="Arial"/>
        <family val="2"/>
        <charset val="204"/>
      </rPr>
      <t xml:space="preserve">PL 02 Скамья для жима с рычажным механизмом
</t>
    </r>
    <r>
      <rPr>
        <b/>
        <sz val="14"/>
        <rFont val="Arial"/>
        <family val="2"/>
        <charset val="204"/>
      </rPr>
      <t>Скамья для жима лежа с рычажным механизмом предназначена для развития дельтовидных мышц, а также для активного развития мышц груди, мышц рук и спины. Рычажный механизм позволяет менять стартовое положение штанги не разгружая её.
Технические данные
Длина, не более, мм……………………………….1480
Ширина, не более, мм…………………………….1360
Высота, не более, мм …………………….............1225
Вес, не более, кг………………………………..……102
Макс. нагрузка, не более, кг…………………….......800</t>
    </r>
  </si>
  <si>
    <t>Функциональные рамы</t>
  </si>
  <si>
    <r>
      <rPr>
        <b/>
        <sz val="16"/>
        <rFont val="Arial"/>
        <family val="2"/>
        <charset val="204"/>
      </rPr>
      <t xml:space="preserve">Рама 1-3 к стене
</t>
    </r>
    <r>
      <rPr>
        <b/>
        <sz val="14"/>
        <rFont val="Arial"/>
        <family val="2"/>
        <charset val="204"/>
      </rPr>
      <t>Функциональная рама предназначена для организации тренировочного пространства в зале функциональных тренировок. Перекладины в данной функциональной раме, предназначены для выполнения подтягиваний различным хватом и других упражнений в соответствии с программой функциональных тренировок.
Технические данные
Длина,не более, мм……………………………..3190
Ширина, не более, мм……………………….….1230
Высота, не более, мм …………………….........2760
Вес, не более, кг………………………………...102</t>
    </r>
  </si>
  <si>
    <r>
      <rPr>
        <b/>
        <sz val="16"/>
        <rFont val="Arial"/>
        <family val="2"/>
        <charset val="204"/>
      </rPr>
      <t xml:space="preserve">Рама 2-4 к стене
</t>
    </r>
    <r>
      <rPr>
        <b/>
        <sz val="14"/>
        <rFont val="Arial"/>
        <family val="2"/>
        <charset val="204"/>
      </rPr>
      <t>Функциональная рама предназначена для организации тренировочного пространства в зале функциональных тренировок. Перекладины в данной функциональной раме, предназначены для выполнения подтягиваний различным хватом и других упражнений в соответствии с программой функциональных тренировок.
Технические данные
Длина, не более, мм……………………………..4370
Ширина, не более, мм……………………….….1230
Высота, не более, мм …………………….........2760
Вес, не более, кг………………………………...137</t>
    </r>
  </si>
  <si>
    <r>
      <rPr>
        <b/>
        <sz val="16"/>
        <rFont val="Arial"/>
        <family val="2"/>
        <charset val="204"/>
      </rPr>
      <t xml:space="preserve">Рама 2-6 к стене
</t>
    </r>
    <r>
      <rPr>
        <b/>
        <sz val="14"/>
        <rFont val="Arial"/>
        <family val="2"/>
        <charset val="204"/>
      </rPr>
      <t>Функциональная рама предназначена для организации тренировочного пространства в зале функциональных тренировок. Перекладины в данной функциональной раме, предназначены для выполнения подтягиваний различным хватом и других упражнений в соответствии с программой функциональных тренировок.
Технические данные
Длина, не более, мм……………………………..6250
Ширина, не более, мм……………………….….1230
Высота, не более, мм …………………….........2760
Вес, не более, кг………………………………...177</t>
    </r>
  </si>
  <si>
    <r>
      <rPr>
        <b/>
        <sz val="16"/>
        <rFont val="Arial"/>
        <family val="2"/>
        <charset val="204"/>
      </rPr>
      <t xml:space="preserve">Рама 3-7 к стене
</t>
    </r>
    <r>
      <rPr>
        <b/>
        <sz val="14"/>
        <rFont val="Arial"/>
        <family val="2"/>
        <charset val="204"/>
      </rPr>
      <t>Функциональная рама предназначена для организации тренировочного пространства в зале функциональных тренировок. Перекладины в данной функциональной раме, предназначены для выполнения подтягиваний различным хватом и других упражнений в соответствии с программой функциональных тренировок.
Технические данные
Длина, не более, мм……………………………..7430
Ширина, не более, мм……………………….….1230
Высота, не более, мм …………………….........2760
Вес, не более, кг………………………………...212</t>
    </r>
  </si>
  <si>
    <r>
      <rPr>
        <b/>
        <sz val="16"/>
        <rFont val="Arial"/>
        <family val="2"/>
        <charset val="204"/>
      </rPr>
      <t xml:space="preserve">Рама 2-2 автономная
</t>
    </r>
    <r>
      <rPr>
        <b/>
        <sz val="14"/>
        <rFont val="Arial"/>
        <family val="2"/>
        <charset val="204"/>
      </rPr>
      <t>Функциональная рама предназначена для организации тренировочного пространства в зале функциональных тренировок. Перекладины в данной функциональной раме, предназначены для выполнения подтягиваний различным хватом и других упражнений в соответствии с программой функциональных тренировок.
Технические данные
Длина, не более, мм……………………………..1310
Ширина, не более, мм……………………….….2060
Высота, не более, мм …………………….........2760
Вес, не более, кг………………………………...119</t>
    </r>
  </si>
  <si>
    <r>
      <rPr>
        <b/>
        <sz val="16"/>
        <rFont val="Arial"/>
        <family val="2"/>
        <charset val="204"/>
      </rPr>
      <t xml:space="preserve">Рама 2-6 автономная
</t>
    </r>
    <r>
      <rPr>
        <b/>
        <sz val="14"/>
        <rFont val="Arial"/>
        <family val="2"/>
        <charset val="204"/>
      </rPr>
      <t>Функциональная рама предназначена для организации тренировочного пространства в зале функциональных тренировок. Перекладины в данной функциональной раме, предназначены для выполнения подтягиваний различным хватом и других упражнений в соответствии с программой функциональных тренировок.
Технические данные
Длина, не более, мм……………………………..3190
Ширина, не более, мм……………………….….2060
Высота, не более, мм …………………….........2760
Вес, не более, кг………………………………...195</t>
    </r>
  </si>
  <si>
    <r>
      <rPr>
        <b/>
        <sz val="16"/>
        <rFont val="Arial"/>
        <family val="2"/>
        <charset val="204"/>
      </rPr>
      <t xml:space="preserve">Рама 4-8 автономная
</t>
    </r>
    <r>
      <rPr>
        <b/>
        <sz val="14"/>
        <rFont val="Arial"/>
        <family val="2"/>
        <charset val="204"/>
      </rPr>
      <t>Функциональная рама предназначена для организации тренировочного пространства в зале функциональных тренировок. Перекладины в данной функциональной раме, предназначены для выполнения подтягиваний различным хватом и других упражнений в соответствии с программой функциональных тренировок.
Технические данные
Длина, не более, мм……………………………..4370
Ширина, не более, мм……………………….….2060
Высота, не более, мм …………………….........2760
Вес, не более, кг………………………………...261</t>
    </r>
  </si>
  <si>
    <r>
      <rPr>
        <b/>
        <sz val="16"/>
        <rFont val="Arial"/>
        <family val="2"/>
        <charset val="204"/>
      </rPr>
      <t xml:space="preserve">Рама 4-12 автономная
</t>
    </r>
    <r>
      <rPr>
        <b/>
        <sz val="14"/>
        <rFont val="Arial"/>
        <family val="2"/>
        <charset val="204"/>
      </rPr>
      <t>Функциональная рама предназначена для организации тренировочного пространства в зале функциональных тренировок. Перекладины в данной функциональной раме, предназначены для выполнения подтягиваний различным хватом и других упражнений в соответствии с программой функциональных тренировок.
Технические данные
Длина, не более, мм……………………………..6250
Ширина, не более, мм……………………….….2060
Высота, не более, мм …………………….........2760
Вес, не более, кг………………………………...338</t>
    </r>
  </si>
  <si>
    <r>
      <rPr>
        <b/>
        <sz val="16"/>
        <rFont val="Arial"/>
        <family val="2"/>
        <charset val="204"/>
      </rPr>
      <t xml:space="preserve">Рама 6-14 автономная
</t>
    </r>
    <r>
      <rPr>
        <b/>
        <sz val="14"/>
        <rFont val="Arial"/>
        <family val="2"/>
        <charset val="204"/>
      </rPr>
      <t>Функциональная рама предназначена для организации тренировочного пространства в зале функциональных тренировок. Перекладины в данной функциональной раме, предназначены для выполнения подтягиваний различным хватом и других упражнений в соответствии с программой функциональных тренировок.
Технические данные
Длина, не более, мм……………………………..7430
Ширина, не более, мм……………………….….2060
Высота, не более, мм …………………….........2760
Вес, не более, кг………………………………...85,8</t>
    </r>
  </si>
  <si>
    <t>CR 34 Стойка для приседаний с треугольной перекладиной</t>
  </si>
  <si>
    <r>
      <rPr>
        <b/>
        <sz val="16"/>
        <rFont val="Arial"/>
        <family val="2"/>
        <charset val="204"/>
      </rPr>
      <t xml:space="preserve">CR 143 Мультистанция
</t>
    </r>
    <r>
      <rPr>
        <b/>
        <sz val="14"/>
        <rFont val="Arial"/>
        <family val="2"/>
        <charset val="204"/>
      </rPr>
      <t>Универсальный тренажер с профилем 80х80 мм для функционального тренинга.
Технические данные
Длина, мм … ………………………………...3790;
Ширина, мм………………………………….. 2910;
Ввысот, мм …………………………………..3056;
Вес станции……………………………….. 605 кг.</t>
    </r>
  </si>
  <si>
    <t>CR 145 Комплекс для функционального тренинга</t>
  </si>
  <si>
    <t>CR 161 Мультистанция</t>
  </si>
  <si>
    <t>CR 162 Мультистанция</t>
  </si>
  <si>
    <r>
      <rPr>
        <b/>
        <sz val="16"/>
        <rFont val="Arial"/>
        <family val="2"/>
        <charset val="204"/>
      </rPr>
      <t xml:space="preserve">CR 188 Грузоблочная силовая рама
</t>
    </r>
    <r>
      <rPr>
        <b/>
        <sz val="14"/>
        <rFont val="Arial"/>
        <family val="2"/>
        <charset val="204"/>
      </rPr>
      <t>Позволяет разнообразить тренировки на скорость и выносливость силовым тренингом. 
ДхШхВ, мм - 2230х1950х2535;
Общий вес установки - 474 кг,
Вес стека - 90 кг (каждый).</t>
    </r>
  </si>
  <si>
    <t>Элементы функциональных рам</t>
  </si>
  <si>
    <r>
      <rPr>
        <b/>
        <sz val="16"/>
        <rFont val="Arial"/>
        <family val="2"/>
        <charset val="204"/>
      </rPr>
      <t xml:space="preserve">CR 01 Балка 600
</t>
    </r>
    <r>
      <rPr>
        <b/>
        <sz val="14"/>
        <rFont val="Arial"/>
        <family val="2"/>
        <charset val="204"/>
      </rPr>
      <t>Элемент для функциональной рамы</t>
    </r>
  </si>
  <si>
    <r>
      <rPr>
        <b/>
        <sz val="16"/>
        <rFont val="Arial"/>
        <family val="2"/>
        <charset val="204"/>
      </rPr>
      <t xml:space="preserve">CR 02 Балка 1100
</t>
    </r>
    <r>
      <rPr>
        <b/>
        <sz val="14"/>
        <rFont val="Arial"/>
        <family val="2"/>
        <charset val="204"/>
      </rPr>
      <t>Элемент для функциональной рамы</t>
    </r>
  </si>
  <si>
    <r>
      <rPr>
        <b/>
        <sz val="16"/>
        <rFont val="Arial"/>
        <family val="2"/>
        <charset val="204"/>
      </rPr>
      <t xml:space="preserve">СR 03 Балка 1800
</t>
    </r>
    <r>
      <rPr>
        <b/>
        <sz val="14"/>
        <rFont val="Arial"/>
        <family val="2"/>
        <charset val="204"/>
      </rPr>
      <t>Элемент для функциональной рамы.</t>
    </r>
  </si>
  <si>
    <r>
      <rPr>
        <b/>
        <sz val="16"/>
        <rFont val="Arial"/>
        <family val="2"/>
        <charset val="204"/>
      </rPr>
      <t xml:space="preserve">CR 08 Крюк для штанги, пара
</t>
    </r>
    <r>
      <rPr>
        <b/>
        <sz val="14"/>
        <rFont val="Arial"/>
        <family val="2"/>
        <charset val="204"/>
      </rPr>
      <t>Элемент для функциональной рамы. Предназначен для хранения штанги.</t>
    </r>
  </si>
  <si>
    <t>пара</t>
  </si>
  <si>
    <r>
      <rPr>
        <b/>
        <sz val="16"/>
        <rFont val="Arial"/>
        <family val="2"/>
        <charset val="204"/>
      </rPr>
      <t xml:space="preserve">CR 09 Перекладина одинарная 1100(32)
</t>
    </r>
    <r>
      <rPr>
        <b/>
        <sz val="14"/>
        <rFont val="Arial"/>
        <family val="2"/>
        <charset val="204"/>
      </rPr>
      <t>Элемент для функциональной рамы.</t>
    </r>
  </si>
  <si>
    <r>
      <rPr>
        <b/>
        <sz val="16"/>
        <rFont val="Arial"/>
        <family val="2"/>
        <charset val="204"/>
      </rPr>
      <t xml:space="preserve">CR 10 Перекладина одинарная 1100(50)
</t>
    </r>
    <r>
      <rPr>
        <b/>
        <sz val="14"/>
        <rFont val="Arial"/>
        <family val="2"/>
        <charset val="204"/>
      </rPr>
      <t>Элемент для функциональной рамы.</t>
    </r>
  </si>
  <si>
    <r>
      <rPr>
        <b/>
        <sz val="16"/>
        <rFont val="Arial"/>
        <family val="2"/>
        <charset val="204"/>
      </rPr>
      <t xml:space="preserve">CR 11 Перекладина двойная 1100(32/32)
</t>
    </r>
    <r>
      <rPr>
        <b/>
        <sz val="14"/>
        <rFont val="Arial"/>
        <family val="2"/>
        <charset val="204"/>
      </rPr>
      <t>Элемент для функциональной рамы. Предназначен для организации тренировочного пространства в кроссфит зале, для выполнения упражнений в соответствии с программой функционального тренинга.</t>
    </r>
  </si>
  <si>
    <r>
      <rPr>
        <b/>
        <sz val="16"/>
        <rFont val="Arial"/>
        <family val="2"/>
        <charset val="204"/>
      </rPr>
      <t xml:space="preserve">CR 12 Перекладина двойная 1100(50/32)
</t>
    </r>
    <r>
      <rPr>
        <b/>
        <sz val="14"/>
        <rFont val="Arial"/>
        <family val="2"/>
        <charset val="204"/>
      </rPr>
      <t>Элемент для функциональной рамы. Предназначен для организации тренировочного пространства в кроссфит зале, для выполнения упражнений в соответствии с программой функционального тренинга.</t>
    </r>
  </si>
  <si>
    <r>
      <rPr>
        <b/>
        <sz val="16"/>
        <rFont val="Arial"/>
        <family val="2"/>
        <charset val="204"/>
      </rPr>
      <t xml:space="preserve">CR 13 Перекладина двойная 1800(32/32)
</t>
    </r>
    <r>
      <rPr>
        <b/>
        <sz val="14"/>
        <rFont val="Arial"/>
        <family val="2"/>
        <charset val="204"/>
      </rPr>
      <t>Элемент для функциональной рамы.</t>
    </r>
  </si>
  <si>
    <r>
      <rPr>
        <b/>
        <sz val="16"/>
        <rFont val="Arial"/>
        <family val="2"/>
        <charset val="204"/>
      </rPr>
      <t xml:space="preserve">CR 14 Перекладина треугольная 1100
</t>
    </r>
    <r>
      <rPr>
        <b/>
        <sz val="14"/>
        <rFont val="Arial"/>
        <family val="2"/>
        <charset val="204"/>
      </rPr>
      <t>Элемент для функциональной рамы. Предназначен для организации тренировочного пространства в кроссфит зале, для выполнения упражнений в соответствии с программой функционального тренинга.</t>
    </r>
  </si>
  <si>
    <r>
      <rPr>
        <b/>
        <sz val="16"/>
        <rFont val="Arial"/>
        <family val="2"/>
        <charset val="204"/>
      </rPr>
      <t xml:space="preserve">CR 15 Перекладина треугольная 1800
</t>
    </r>
    <r>
      <rPr>
        <b/>
        <sz val="14"/>
        <rFont val="Arial"/>
        <family val="2"/>
        <charset val="204"/>
      </rPr>
      <t>Элемент для функциональной рамы. Предназначен для организации тренировочного пространства в кроссфит зале, для выполнения упражнений в соответствии с программой функционального тренинга.</t>
    </r>
  </si>
  <si>
    <r>
      <rPr>
        <b/>
        <sz val="16"/>
        <rFont val="Arial"/>
        <family val="2"/>
        <charset val="204"/>
      </rPr>
      <t xml:space="preserve">CR 38 Стойка 2300
</t>
    </r>
    <r>
      <rPr>
        <b/>
        <sz val="14"/>
        <rFont val="Arial"/>
        <family val="2"/>
        <charset val="204"/>
      </rPr>
      <t>Элемент для функциональной рамы.</t>
    </r>
  </si>
  <si>
    <r>
      <rPr>
        <b/>
        <sz val="16"/>
        <rFont val="Arial"/>
        <family val="2"/>
        <charset val="204"/>
      </rPr>
      <t xml:space="preserve">CR 39 Стойка 2750
</t>
    </r>
    <r>
      <rPr>
        <b/>
        <sz val="14"/>
        <rFont val="Arial"/>
        <family val="2"/>
        <charset val="204"/>
      </rPr>
      <t>Элемент для функциональной рамы.</t>
    </r>
  </si>
  <si>
    <r>
      <rPr>
        <b/>
        <sz val="16"/>
        <rFont val="Arial"/>
        <family val="2"/>
        <charset val="204"/>
      </rPr>
      <t xml:space="preserve">CR 40 Стойка 3650
</t>
    </r>
    <r>
      <rPr>
        <b/>
        <sz val="14"/>
        <rFont val="Arial"/>
        <family val="2"/>
        <charset val="204"/>
      </rPr>
      <t>Элемент для функциональной рамы.</t>
    </r>
  </si>
  <si>
    <r>
      <rPr>
        <b/>
        <sz val="16"/>
        <rFont val="Arial"/>
        <family val="2"/>
        <charset val="204"/>
      </rPr>
      <t xml:space="preserve">CR 42 Турник-перекладина для подтягиваний
</t>
    </r>
    <r>
      <rPr>
        <b/>
        <sz val="14"/>
        <rFont val="Arial"/>
        <family val="2"/>
        <charset val="204"/>
      </rPr>
      <t>Элемент для функциональной рамы. Предназначен для выполнения подтягиваний различным хватом и других упражнений в соответствии с программой функционального тренинга.</t>
    </r>
  </si>
  <si>
    <r>
      <rPr>
        <b/>
        <sz val="16"/>
        <rFont val="Arial"/>
        <family val="2"/>
        <charset val="204"/>
      </rPr>
      <t xml:space="preserve">CR 43 Турник для подтягиваний съемный, пара
</t>
    </r>
    <r>
      <rPr>
        <b/>
        <sz val="14"/>
        <rFont val="Arial"/>
        <family val="2"/>
        <charset val="204"/>
      </rPr>
      <t xml:space="preserve"> Предназначен для выполнения подтягиваний различным хватом и других упражнений в соответствии с программой функционального тренинга.</t>
    </r>
  </si>
  <si>
    <r>
      <rPr>
        <b/>
        <sz val="16"/>
        <rFont val="Arial"/>
        <family val="2"/>
        <charset val="204"/>
      </rPr>
      <t xml:space="preserve">CR 44 Упоры съемные, пара
</t>
    </r>
    <r>
      <rPr>
        <b/>
        <sz val="14"/>
        <rFont val="Arial"/>
        <family val="2"/>
        <charset val="204"/>
      </rPr>
      <t>Элемент для функциональной рамы.</t>
    </r>
  </si>
  <si>
    <r>
      <rPr>
        <b/>
        <sz val="16"/>
        <rFont val="Arial"/>
        <family val="2"/>
        <charset val="204"/>
      </rPr>
      <t xml:space="preserve">CR 48 Перекладина одинарная 1800(32)
</t>
    </r>
    <r>
      <rPr>
        <b/>
        <sz val="14"/>
        <rFont val="Arial"/>
        <family val="2"/>
        <charset val="204"/>
      </rPr>
      <t>Элемент для функциональной рамы.</t>
    </r>
  </si>
  <si>
    <r>
      <rPr>
        <b/>
        <sz val="16"/>
        <rFont val="Arial"/>
        <family val="2"/>
        <charset val="204"/>
      </rPr>
      <t xml:space="preserve">CR 49 Шведская стенка
</t>
    </r>
    <r>
      <rPr>
        <b/>
        <sz val="14"/>
        <rFont val="Arial"/>
        <family val="2"/>
        <charset val="204"/>
      </rPr>
      <t>Элемент для функциональной рамы. Предназначен для организации тренировочного пространства в кроссфит зале, для выполнения упражнений в соответствии с программой функционального тренинга.</t>
    </r>
  </si>
  <si>
    <r>
      <rPr>
        <b/>
        <sz val="16"/>
        <rFont val="Arial"/>
        <family val="2"/>
        <charset val="204"/>
      </rPr>
      <t xml:space="preserve">CR 50 Рама рукохода секции 1800 наклонная (2,75 ---3,65 м)
</t>
    </r>
    <r>
      <rPr>
        <b/>
        <sz val="14"/>
        <rFont val="Arial"/>
        <family val="2"/>
        <charset val="204"/>
      </rPr>
      <t>Элемент для функциональной рамы. Предназначен для организации тренировочного пространства в кроссфит зале, для выполнения упражнений в соответствии с программой функционального тренинга.</t>
    </r>
  </si>
  <si>
    <r>
      <rPr>
        <b/>
        <sz val="16"/>
        <rFont val="Arial"/>
        <family val="2"/>
        <charset val="204"/>
      </rPr>
      <t xml:space="preserve">CR 51 Рама рукохода секции 1100 наклонная (2,75 ---3,65 м)
</t>
    </r>
    <r>
      <rPr>
        <b/>
        <sz val="14"/>
        <rFont val="Arial"/>
        <family val="2"/>
        <charset val="204"/>
      </rPr>
      <t>Элемент для функциональной рамы. Предназначен для организации тренировочного пространства в кроссфит зале, для выполнения упражнений в соответствии с программой функционального тренинга.</t>
    </r>
  </si>
  <si>
    <r>
      <rPr>
        <b/>
        <sz val="16"/>
        <rFont val="Arial"/>
        <family val="2"/>
        <charset val="204"/>
      </rPr>
      <t xml:space="preserve">CR 52 Рама рукохода прямой участок 1800
</t>
    </r>
    <r>
      <rPr>
        <b/>
        <sz val="14"/>
        <rFont val="Arial"/>
        <family val="2"/>
        <charset val="204"/>
      </rPr>
      <t>Элемент для функциональной рамы. Предназначен для организации тренировочного пространства в кроссфит зале, для выполнения упражнений в соответствии с программой функционального тренинга.</t>
    </r>
  </si>
  <si>
    <r>
      <rPr>
        <b/>
        <sz val="16"/>
        <rFont val="Arial"/>
        <family val="2"/>
        <charset val="204"/>
      </rPr>
      <t xml:space="preserve">CR 53 Рама рукохода секции 1100, горизонтальная 
</t>
    </r>
    <r>
      <rPr>
        <b/>
        <sz val="14"/>
        <rFont val="Arial"/>
        <family val="2"/>
        <charset val="204"/>
      </rPr>
      <t>Элемент для функциональной рамы. Предназначен для организации тренировочного пространства в кроссфит зале, для выполнения упражнений в соответствии с программой функционального тренинга.</t>
    </r>
  </si>
  <si>
    <r>
      <rPr>
        <b/>
        <sz val="16"/>
        <rFont val="Arial"/>
        <family val="2"/>
        <charset val="204"/>
      </rPr>
      <t xml:space="preserve">CR 113 Мишень
</t>
    </r>
    <r>
      <rPr>
        <b/>
        <sz val="14"/>
        <rFont val="Arial"/>
        <family val="2"/>
        <charset val="204"/>
      </rPr>
      <t>Элемент для функциональной рамы. Предназначен для выполнения бросков мяча в цель</t>
    </r>
  </si>
  <si>
    <r>
      <rPr>
        <b/>
        <sz val="16"/>
        <rFont val="Arial"/>
        <family val="2"/>
        <charset val="204"/>
      </rPr>
      <t xml:space="preserve">CR 114 Матадор Брусья навесные
</t>
    </r>
    <r>
      <rPr>
        <b/>
        <sz val="14"/>
        <rFont val="Arial"/>
        <family val="2"/>
        <charset val="204"/>
      </rPr>
      <t>Элемент для функциональной рамы. Предназначен для организации тренировочного пространства в кроссфит зале, для выполнения упражнений в соответствии с программой функционального тренинга.</t>
    </r>
  </si>
  <si>
    <r>
      <rPr>
        <b/>
        <sz val="16"/>
        <rFont val="Arial"/>
        <family val="2"/>
        <charset val="204"/>
      </rPr>
      <t xml:space="preserve">CR 115 Стойка 4500
</t>
    </r>
    <r>
      <rPr>
        <b/>
        <sz val="14"/>
        <rFont val="Arial"/>
        <family val="2"/>
        <charset val="204"/>
      </rPr>
      <t>Элемент для функциональной рамы.</t>
    </r>
  </si>
  <si>
    <r>
      <rPr>
        <b/>
        <sz val="16"/>
        <rFont val="Arial"/>
        <family val="2"/>
        <charset val="204"/>
      </rPr>
      <t xml:space="preserve">CR 120 Пластина для устойчивости (1800)
</t>
    </r>
    <r>
      <rPr>
        <b/>
        <sz val="14"/>
        <rFont val="Arial"/>
        <family val="2"/>
        <charset val="204"/>
      </rPr>
      <t>Элемент для функциональной рамы. Предназначен для  придания повышенной устойчивости конструкции.</t>
    </r>
  </si>
  <si>
    <r>
      <rPr>
        <b/>
        <sz val="16"/>
        <rFont val="Arial"/>
        <family val="2"/>
        <charset val="204"/>
      </rPr>
      <t xml:space="preserve">CR 123 Шведская стенка на секцию 1100 (на стойку 2,3 м)
</t>
    </r>
    <r>
      <rPr>
        <b/>
        <sz val="14"/>
        <rFont val="Arial"/>
        <family val="2"/>
        <charset val="204"/>
      </rPr>
      <t>Элемент для функциональной рамы. Предназначен для организации тренировочного пространства в кроссфит зале, для выполнения упражнений в соответствии с программой функционального тренинга.</t>
    </r>
  </si>
  <si>
    <r>
      <rPr>
        <b/>
        <sz val="16"/>
        <rFont val="Arial"/>
        <family val="2"/>
        <charset val="204"/>
      </rPr>
      <t xml:space="preserve">CR 126 Балка 1100 без перфораций
</t>
    </r>
    <r>
      <rPr>
        <b/>
        <sz val="14"/>
        <rFont val="Arial"/>
        <family val="2"/>
        <charset val="204"/>
      </rPr>
      <t>Элемент для функциональной рамы.</t>
    </r>
  </si>
  <si>
    <r>
      <rPr>
        <b/>
        <sz val="16"/>
        <rFont val="Arial"/>
        <family val="2"/>
        <charset val="204"/>
      </rPr>
      <t xml:space="preserve">CR 127 Шведская стенка на секцию 1100 (на стойку 2,75 м)
</t>
    </r>
    <r>
      <rPr>
        <b/>
        <sz val="14"/>
        <rFont val="Arial"/>
        <family val="2"/>
        <charset val="204"/>
      </rPr>
      <t>Элемент для функциональной рамы. Предназначен для организации тренировочного пространства в кроссфит зале, для выполнения упражнений в соответствии с программой функционального тренинга.</t>
    </r>
  </si>
  <si>
    <r>
      <rPr>
        <b/>
        <sz val="16"/>
        <rFont val="Arial"/>
        <family val="2"/>
        <charset val="204"/>
      </rPr>
      <t xml:space="preserve">CR 128 Упор для грифа штанги
</t>
    </r>
    <r>
      <rPr>
        <b/>
        <sz val="14"/>
        <rFont val="Arial"/>
        <family val="2"/>
        <charset val="204"/>
      </rPr>
      <t xml:space="preserve">Тренажер для выполнения упражнений с грифом
Длина, мм……………..525
Ширина, мм…………..450
Высота, мм…………...540
Общий вес, кг……….20
</t>
    </r>
  </si>
  <si>
    <r>
      <rPr>
        <b/>
        <sz val="16"/>
        <rFont val="Arial"/>
        <family val="2"/>
        <charset val="204"/>
      </rPr>
      <t xml:space="preserve">CR 133 Пластина для устойчивости (1100)
</t>
    </r>
    <r>
      <rPr>
        <b/>
        <sz val="14"/>
        <rFont val="Arial"/>
        <family val="2"/>
        <charset val="204"/>
      </rPr>
      <t xml:space="preserve">Основные характеристики
ДхШxВ – 1600х350х35 мм;
Вес – 33,15 кг.
</t>
    </r>
  </si>
  <si>
    <t>CR 138 Трапецеидальный рукоход на секцию 1800</t>
  </si>
  <si>
    <r>
      <rPr>
        <b/>
        <sz val="16"/>
        <rFont val="Arial"/>
        <family val="2"/>
        <charset val="204"/>
      </rPr>
      <t xml:space="preserve">CR 140 Упор для грифа штанги навесной
</t>
    </r>
    <r>
      <rPr>
        <b/>
        <sz val="14"/>
        <rFont val="Arial"/>
        <family val="2"/>
        <charset val="204"/>
      </rPr>
      <t>Применяется для Т-тяги.</t>
    </r>
  </si>
  <si>
    <r>
      <rPr>
        <b/>
        <sz val="16"/>
        <rFont val="Arial"/>
        <family val="2"/>
        <charset val="204"/>
      </rPr>
      <t xml:space="preserve">CR 154 Рукоять для Т-тяги
</t>
    </r>
    <r>
      <rPr>
        <b/>
        <sz val="14"/>
        <rFont val="Arial"/>
        <family val="2"/>
        <charset val="204"/>
      </rPr>
      <t>Широкий хват полезен, если необходимо разгрузить бицепс и проработать нижнюю часть спины и мышцы между лопаток.
Вес рукояти 1,7 кг.</t>
    </r>
  </si>
  <si>
    <r>
      <rPr>
        <b/>
        <sz val="16"/>
        <rFont val="Arial"/>
        <family val="2"/>
        <charset val="204"/>
      </rPr>
      <t xml:space="preserve">CR155 Рукоять для Т-тяги
</t>
    </r>
    <r>
      <rPr>
        <b/>
        <sz val="14"/>
        <rFont val="Arial"/>
        <family val="2"/>
        <charset val="204"/>
      </rPr>
      <t>Широкий хват полезен, если необходимо разгрузить бицепс и проработать нижнюю часть спины и мышцы между лопаток.
Вес рукояти 1,7 кг.</t>
    </r>
  </si>
  <si>
    <r>
      <rPr>
        <b/>
        <sz val="16"/>
        <rFont val="Arial"/>
        <family val="2"/>
        <charset val="204"/>
      </rPr>
      <t xml:space="preserve">CR 167 Рукоход под углом на 1100
</t>
    </r>
    <r>
      <rPr>
        <b/>
        <sz val="14"/>
        <rFont val="Arial"/>
        <family val="2"/>
        <charset val="204"/>
      </rPr>
      <t xml:space="preserve">Элемент для функциональной рамы. Предназначен для организации тренировочного пространства в кроссфит зале, для выполнения упражнений в соответствии с программой функционального тренинга.
</t>
    </r>
  </si>
  <si>
    <r>
      <rPr>
        <b/>
        <sz val="16"/>
        <rFont val="Arial"/>
        <family val="2"/>
        <charset val="204"/>
      </rPr>
      <t xml:space="preserve">CR 163 Шведская стенка 2300
</t>
    </r>
    <r>
      <rPr>
        <b/>
        <sz val="14"/>
        <rFont val="Arial"/>
        <family val="2"/>
        <charset val="204"/>
      </rPr>
      <t>Элемент для функциональной рамы. Предназначен для организации тренировочного пространства в кроссфит зале, для выполнения упражнений в соответствии с программой функционального тренинга.
Основные характеристики
ДхШхВ – 2210х860х80 мм;
Вес – 34,5 кг.</t>
    </r>
  </si>
  <si>
    <t xml:space="preserve">СR 168 Подвес для боксерской груши
</t>
  </si>
  <si>
    <t>CR 169 Боксерский навесной блок</t>
  </si>
  <si>
    <t>Тренажеры, сани, стойки</t>
  </si>
  <si>
    <r>
      <rPr>
        <b/>
        <sz val="16"/>
        <rFont val="Arial"/>
        <family val="2"/>
        <charset val="204"/>
      </rPr>
      <t xml:space="preserve">CR 27 Силовые сани H-образные
</t>
    </r>
    <r>
      <rPr>
        <b/>
        <sz val="14"/>
        <rFont val="Arial"/>
        <family val="2"/>
        <charset val="204"/>
      </rPr>
      <t xml:space="preserve"> Силовые сани предназначены для выполнения упражнений в соответствии с программой кроссфит.
Технические данные
Длина, не более, мм………………………………1020
Ширина, не более, мм…………………………….660
Высота, не более, мм ……………………..............895
Вес, не более, кг………………………………..…48
Макс.нагрузка не более, кг……………………….400</t>
    </r>
  </si>
  <si>
    <r>
      <rPr>
        <b/>
        <sz val="16"/>
        <rFont val="Arial"/>
        <family val="2"/>
        <charset val="204"/>
      </rPr>
      <t xml:space="preserve">CR 28 Силовые сани Т-образные
</t>
    </r>
    <r>
      <rPr>
        <b/>
        <sz val="14"/>
        <rFont val="Arial"/>
        <family val="2"/>
        <charset val="204"/>
      </rPr>
      <t xml:space="preserve"> Силовые сани предназначены для выполнения упражнений в соответствии с программой кроссфит.
Технические данные
Длина, не более, мм………………………………1285
Ширина, не более, мм…………………………….1110
Высота, не более, мм ……………………..............940
Вес, не более, кг………………………………..…28,5
Макс.нагрузка не более, кг……………………….400</t>
    </r>
  </si>
  <si>
    <r>
      <rPr>
        <b/>
        <sz val="16"/>
        <rFont val="Arial"/>
        <family val="2"/>
        <charset val="204"/>
      </rPr>
      <t xml:space="preserve">CR 29 Силовые сани простые
</t>
    </r>
    <r>
      <rPr>
        <b/>
        <sz val="14"/>
        <rFont val="Arial"/>
        <family val="2"/>
        <charset val="204"/>
      </rPr>
      <t>Силовые сини предназначены для выполнения упражнений в соответствии с программой кроссфит.
Технические данные
Длина, не более, мм………………………………510
Ширина, не более, мм…………………………….300
Высота, не более, мм ……………………..............415
Вес, не более, кг………………………………..…14
Макс.нагрузка не более, кг……………………….350</t>
    </r>
  </si>
  <si>
    <r>
      <rPr>
        <b/>
        <sz val="16"/>
        <rFont val="Arial"/>
        <family val="2"/>
        <charset val="204"/>
      </rPr>
      <t xml:space="preserve">CR 30 Скамья горизонтальная кроссфит
</t>
    </r>
    <r>
      <rPr>
        <b/>
        <sz val="14"/>
        <rFont val="Arial"/>
        <family val="2"/>
        <charset val="204"/>
      </rPr>
      <t>Скамья горизонтальная, рекомендуется для занятий спортом в спортзале и т.п. и предназначена для упражнений с гантелями и тренировки мышц брюшного пресса.
Технические данные
Длина, не более, мм………………………………1250
Ширина, не более, мм…………………………….440
Высота, не более, мм ……………………..............500
Вес, не более, кг………………………………..…16
Макс. нагрузка, не более, кг……………………...300</t>
    </r>
  </si>
  <si>
    <r>
      <rPr>
        <b/>
        <sz val="16"/>
        <rFont val="Arial"/>
        <family val="2"/>
        <charset val="204"/>
      </rPr>
      <t xml:space="preserve">CR 32 Стойка для приседаний
</t>
    </r>
    <r>
      <rPr>
        <b/>
        <sz val="14"/>
        <rFont val="Arial"/>
        <family val="2"/>
        <charset val="204"/>
      </rPr>
      <t>Стойка для приседаний предназначена для  выполнения упражнений со штангой.
Технические данные
Длина, не более, мм……………………………….1290
Ширина, не более, мм…………………………….1240
Высота, не более, мм ……………………..............1830
Вес, не более, кг………………………………..…55
Макс. нагрузка, не более, кг……………………...300</t>
    </r>
  </si>
  <si>
    <r>
      <rPr>
        <b/>
        <sz val="16"/>
        <rFont val="Arial"/>
        <family val="2"/>
        <charset val="204"/>
      </rPr>
      <t xml:space="preserve">CR 41 Тренажер для пресса и спины
</t>
    </r>
    <r>
      <rPr>
        <b/>
        <sz val="14"/>
        <rFont val="Arial"/>
        <family val="2"/>
        <charset val="204"/>
      </rPr>
      <t>Тренажер для пресса и спины предназначен для тренировки мышц живота и спины.
Технические данные
Длина, не более, мм………………………………1890
Ширина, не более, мм…………………………….1010
Высота, не более, мм ……………………..............1270
Вес, не более, кг………………………………..…70</t>
    </r>
  </si>
  <si>
    <r>
      <rPr>
        <b/>
        <sz val="16"/>
        <rFont val="Arial"/>
        <family val="2"/>
        <charset val="204"/>
      </rPr>
      <t xml:space="preserve">CR 142 Обратная гиперэкстензия
</t>
    </r>
    <r>
      <rPr>
        <b/>
        <sz val="14"/>
        <rFont val="Arial"/>
        <family val="2"/>
        <charset val="204"/>
      </rPr>
      <t>Тренажер предназначен для тренировки ягодичной мышцы, бицепса бедра и укрепления мышц поясницы.
Технические данные
Длина, не более, мм………………………………2010
Ширина, не более, мм…………………………….1150
Высота, не более, мм ……………………..............1280
Вес, не более, кг………………………………..….82</t>
    </r>
  </si>
  <si>
    <r>
      <rPr>
        <b/>
        <sz val="16"/>
        <rFont val="Arial"/>
        <family val="2"/>
        <charset val="204"/>
      </rPr>
      <t xml:space="preserve">CR 164 Гиперэкстензия
</t>
    </r>
    <r>
      <rPr>
        <b/>
        <sz val="14"/>
        <rFont val="Arial"/>
        <family val="2"/>
        <charset val="204"/>
      </rPr>
      <t>Тренажер предназначен для тренировки ягодичной мышцы, бицепса бедра и укрепления мышц поясницы.
Технические данные
Длина, не более, мм………………………………2010
Ширина, не более, мм…………………………….1150
Высота, не более, мм ……………………..............1280
Вес, не более, кг………………………………..….82</t>
    </r>
  </si>
  <si>
    <t>Инвентарь</t>
  </si>
  <si>
    <r>
      <rPr>
        <b/>
        <sz val="16"/>
        <rFont val="Arial"/>
        <family val="2"/>
        <charset val="204"/>
      </rPr>
      <t xml:space="preserve">CR 45 Тумба для запрыгивания 750*500*600
</t>
    </r>
    <r>
      <rPr>
        <b/>
        <sz val="14"/>
        <rFont val="Arial"/>
        <family val="2"/>
        <charset val="204"/>
      </rPr>
      <t>Оборудование для функционального тренинга, ориентированное на развитие скоростно-силовых качеств спортсмена, силы различных групп мышц, а также гибкости
Технические данные
Длина, не более, мм………………………………750
Ширина, не более, мм……………………………500
Высота, не более, мм ……………………..............600
Вес, не более, кг………………………………..…25</t>
    </r>
  </si>
  <si>
    <r>
      <rPr>
        <b/>
        <sz val="16"/>
        <rFont val="Arial"/>
        <family val="2"/>
        <charset val="204"/>
      </rPr>
      <t xml:space="preserve">CR 46 Тумба для запрыгивания 900*500*600
</t>
    </r>
    <r>
      <rPr>
        <b/>
        <sz val="14"/>
        <rFont val="Arial"/>
        <family val="2"/>
        <charset val="204"/>
      </rPr>
      <t>Оборудование для функционального тренинга, ориентированное на развитие скоростно-силовых качеств спортсмена, силы различных групп мышц, а также гибкости
Технические данные
Длина, не более, мм………………………………900
Ширина, не более, мм……………………………500
Высота, не более, мм ……………………..............600
Вес, не более, кг………………………………..…25</t>
    </r>
  </si>
  <si>
    <r>
      <rPr>
        <b/>
        <sz val="16"/>
        <rFont val="Arial"/>
        <family val="2"/>
        <charset val="204"/>
      </rPr>
      <t xml:space="preserve">CR 129 Настенный турник
</t>
    </r>
    <r>
      <rPr>
        <b/>
        <sz val="14"/>
        <rFont val="Arial"/>
        <family val="2"/>
        <charset val="204"/>
      </rPr>
      <t>Турник настенный для занятий функциональным тренингом, предназначен для подтягиваний параллельным узким и широким хватом. Крепится к стене на расстоянии 613 мм.
Д*Ш*В*, мм: 1170*620*400;
максимальная нагрузка 150 кг.</t>
    </r>
  </si>
  <si>
    <r>
      <rPr>
        <b/>
        <sz val="16"/>
        <rFont val="Arial"/>
        <family val="2"/>
        <charset val="204"/>
      </rPr>
      <t xml:space="preserve">CR 130 Паралетсы
</t>
    </r>
    <r>
      <rPr>
        <b/>
        <sz val="14"/>
        <rFont val="Arial"/>
        <family val="2"/>
        <charset val="204"/>
      </rPr>
      <t>Предназначены для различных отжиманий, тренировки выполнения упражнения планка и прочих упражнений из функционального тренинга
Д*Ш*В, мм: 660*389*358;
Вес 6,7 кг.</t>
    </r>
  </si>
  <si>
    <r>
      <rPr>
        <b/>
        <sz val="16"/>
        <rFont val="Arial"/>
        <family val="2"/>
        <charset val="204"/>
      </rPr>
      <t xml:space="preserve">CR 131 Хайлетсы
</t>
    </r>
    <r>
      <rPr>
        <b/>
        <sz val="14"/>
        <rFont val="Arial"/>
        <family val="2"/>
        <charset val="204"/>
      </rPr>
      <t>Альтернатива турнику и брусьям. Применяются в функциональном тренинге для выполнения таких упражнений как подтягивания, отжимания и другие.
Д*Ш*В, мм: 660*510*827.</t>
    </r>
  </si>
  <si>
    <r>
      <rPr>
        <b/>
        <sz val="16"/>
        <rFont val="Arial"/>
        <family val="2"/>
        <charset val="204"/>
      </rPr>
      <t xml:space="preserve">CR 151 Софт бокс
</t>
    </r>
    <r>
      <rPr>
        <b/>
        <sz val="14"/>
        <rFont val="Arial"/>
        <family val="2"/>
        <charset val="204"/>
      </rPr>
      <t>Размеры:
Длина 75 см
Ширина 50 см
Высота 60 см</t>
    </r>
  </si>
  <si>
    <r>
      <rPr>
        <b/>
        <sz val="16"/>
        <rFont val="Arial"/>
        <family val="2"/>
        <charset val="204"/>
      </rPr>
      <t xml:space="preserve">CR 182 Набор мягких тумб
</t>
    </r>
    <r>
      <rPr>
        <b/>
        <sz val="14"/>
        <rFont val="Arial"/>
        <family val="2"/>
        <charset val="204"/>
      </rPr>
      <t>Снаряд для развития скорости, быстроты и мощи атлета.
Плиобокс 15 см - 1 шт. 
В*Ш*Д (мм) 150*500*750
Плиобокс 30 см - 1 шт. 
В*Ш*Д (мм) 300*500*750
Плиобокс 50 см - 1 шт. 
В*Ш*Д (мм) 500*500*750
Плиобокс 60 см - 1 шт. 
В*Ш*Д (мм) 600*500*750</t>
    </r>
  </si>
  <si>
    <r>
      <rPr>
        <b/>
        <sz val="16"/>
        <rFont val="Arial"/>
        <family val="2"/>
        <charset val="204"/>
      </rPr>
      <t xml:space="preserve">CR 501 Чехол для тумбы 
</t>
    </r>
    <r>
      <rPr>
        <b/>
        <sz val="14"/>
        <rFont val="Arial"/>
        <family val="2"/>
        <charset val="204"/>
      </rPr>
      <t>750Х500Х600
Чехлы из тканного материала для повышения безопасности спортсмена</t>
    </r>
  </si>
  <si>
    <r>
      <rPr>
        <b/>
        <sz val="16"/>
        <rFont val="Arial"/>
        <family val="2"/>
        <charset val="204"/>
      </rPr>
      <t xml:space="preserve">CR 502 Чехол для тумбы 
</t>
    </r>
    <r>
      <rPr>
        <b/>
        <sz val="14"/>
        <rFont val="Arial"/>
        <family val="2"/>
        <charset val="204"/>
      </rPr>
      <t xml:space="preserve"> 900Х500Х600
Чехлы из тканного материала для повышения безопасности спортсмена
</t>
    </r>
  </si>
  <si>
    <r>
      <rPr>
        <b/>
        <sz val="16"/>
        <rFont val="Arial"/>
        <family val="2"/>
        <charset val="204"/>
      </rPr>
      <t xml:space="preserve">СR 57 Скакалка скоростная, длина регулируемая, ручка пластиковая
</t>
    </r>
    <r>
      <rPr>
        <b/>
        <sz val="14"/>
        <rFont val="Arial"/>
        <family val="2"/>
        <charset val="204"/>
      </rPr>
      <t>Вес 100 гр
Длина стального троса 290 см
Диаметр стального троса: 2,5 мм
Материал троса тонкая сталь, покрытие - винил
Длина ручки 16,5 см</t>
    </r>
  </si>
  <si>
    <r>
      <rPr>
        <b/>
        <sz val="16"/>
        <rFont val="Arial"/>
        <family val="2"/>
        <charset val="204"/>
      </rPr>
      <t xml:space="preserve">CR 59 Комплект гимнастических колец D 35
</t>
    </r>
    <r>
      <rPr>
        <b/>
        <sz val="14"/>
        <rFont val="Arial"/>
        <family val="2"/>
        <charset val="204"/>
      </rPr>
      <t>Длина ремня, мм………..2500
Диаметр колец, мм…….200
Диаметр хвата, мм…….35
Материал……………….Фанера</t>
    </r>
  </si>
  <si>
    <r>
      <rPr>
        <b/>
        <sz val="16"/>
        <rFont val="Arial"/>
        <family val="2"/>
        <charset val="204"/>
      </rPr>
      <t xml:space="preserve">CR 89 Канат для лазания L 10 м
</t>
    </r>
    <r>
      <rPr>
        <b/>
        <sz val="14"/>
        <rFont val="Arial"/>
        <family val="2"/>
        <charset val="204"/>
      </rPr>
      <t>Материал………..Сизаль
Диаметр, мм……..38</t>
    </r>
  </si>
  <si>
    <r>
      <rPr>
        <b/>
        <sz val="16"/>
        <rFont val="Arial"/>
        <family val="2"/>
        <charset val="204"/>
      </rPr>
      <t xml:space="preserve">CR 86 Канат для лазания L 4,5 м
</t>
    </r>
    <r>
      <rPr>
        <b/>
        <sz val="14"/>
        <rFont val="Arial"/>
        <family val="2"/>
        <charset val="204"/>
      </rPr>
      <t>Материал………..Сизаль
Диаметр, мм……..38</t>
    </r>
  </si>
  <si>
    <r>
      <rPr>
        <b/>
        <sz val="16"/>
        <rFont val="Arial"/>
        <family val="2"/>
        <charset val="204"/>
      </rPr>
      <t xml:space="preserve">CR 87 Канат для лазания L 6 м
</t>
    </r>
    <r>
      <rPr>
        <b/>
        <sz val="14"/>
        <rFont val="Arial"/>
        <family val="2"/>
        <charset val="204"/>
      </rPr>
      <t>Материал………..Сизаль
Диаметр, мм……..38</t>
    </r>
  </si>
  <si>
    <r>
      <rPr>
        <b/>
        <sz val="16"/>
        <rFont val="Arial"/>
        <family val="2"/>
        <charset val="204"/>
      </rPr>
      <t xml:space="preserve">CR 88 Канат для лазания L 8 м
</t>
    </r>
    <r>
      <rPr>
        <b/>
        <sz val="14"/>
        <rFont val="Arial"/>
        <family val="2"/>
        <charset val="204"/>
      </rPr>
      <t>Материал………..Сизаль
Диаметр, мм……..38</t>
    </r>
  </si>
  <si>
    <r>
      <rPr>
        <b/>
        <sz val="16"/>
        <rFont val="Arial"/>
        <family val="2"/>
        <charset val="204"/>
      </rPr>
      <t xml:space="preserve">СR 158 Канат боевой  L 9 М черный
</t>
    </r>
    <r>
      <rPr>
        <b/>
        <sz val="14"/>
        <rFont val="Arial"/>
        <family val="2"/>
        <charset val="204"/>
      </rPr>
      <t>Диаметр, мм……..38</t>
    </r>
  </si>
  <si>
    <t>CRK157 Степ-платформа 108*41,5*10/15/20см</t>
  </si>
  <si>
    <t>CRK180 Коврик для йоги 180*60*1см 900гр.</t>
  </si>
  <si>
    <t>Грифы, помосты</t>
  </si>
  <si>
    <t xml:space="preserve">CR 56 OB 1000 LBS Women's Гриф олимпийский, женский, Дл. 2010 мм, Д. хвата: 25мм  </t>
  </si>
  <si>
    <r>
      <rPr>
        <b/>
        <sz val="16"/>
        <rFont val="Arial"/>
        <family val="2"/>
        <charset val="204"/>
      </rPr>
      <t xml:space="preserve">CR 149 Бревно
</t>
    </r>
    <r>
      <rPr>
        <b/>
        <sz val="14"/>
        <rFont val="Arial"/>
        <family val="2"/>
        <charset val="204"/>
      </rPr>
      <t>Предназначен для занятий стронгмэнов, снимает излишнюю нагрузку на плечи
Длина 1800 мм
Вес 10 кг
Диаметр 203 мм
Длина посадочного места 350 мм
Диаметр посадочного места  50 мм
Расстояние между ручками 600 мм</t>
    </r>
  </si>
  <si>
    <r>
      <rPr>
        <b/>
        <sz val="16"/>
        <rFont val="Arial"/>
        <family val="2"/>
        <charset val="204"/>
      </rPr>
      <t xml:space="preserve">CR 158 Гриф бревно 61 кг (2050)
</t>
    </r>
    <r>
      <rPr>
        <b/>
        <sz val="14"/>
        <rFont val="Arial"/>
        <family val="2"/>
        <charset val="204"/>
      </rPr>
      <t xml:space="preserve">Предназначен для занятий стронгмэнов, снимает излишнюю нагрузку на плечи
Основные характеристики
Общая длина – 2050 см; 
Длина ручек – 375 см; 
Расстояние между ручками – 1300 см; 
Вес – 61 кг. </t>
    </r>
  </si>
  <si>
    <r>
      <rPr>
        <b/>
        <sz val="16"/>
        <rFont val="Arial"/>
        <family val="2"/>
        <charset val="204"/>
      </rPr>
      <t xml:space="preserve">CR 159 Гриф бревно 31 кг (1950)
</t>
    </r>
    <r>
      <rPr>
        <b/>
        <sz val="14"/>
        <rFont val="Arial"/>
        <family val="2"/>
        <charset val="204"/>
      </rPr>
      <t xml:space="preserve">Предназначен для занятий стронгмэнов, снимает излишнюю нагрузку на плечи
Основные характеристики
Общая длина – 1950 см; 
Длина ручек – 400 см; 
Расстояние между ручками – 1150 см; 
Вес – 31 кг. </t>
    </r>
  </si>
  <si>
    <r>
      <rPr>
        <b/>
        <sz val="16"/>
        <rFont val="Arial"/>
        <family val="2"/>
        <charset val="204"/>
      </rPr>
      <t xml:space="preserve">CRK 02 Замок пружинный олимпийский 51 мм
</t>
    </r>
    <r>
      <rPr>
        <b/>
        <sz val="14"/>
        <rFont val="Arial"/>
        <family val="2"/>
        <charset val="204"/>
      </rPr>
      <t>Материал Хромированная сталь</t>
    </r>
  </si>
  <si>
    <t>CRK 10 Замок пластиковый, для грифа D 50мм</t>
  </si>
  <si>
    <r>
      <rPr>
        <b/>
        <sz val="16"/>
        <rFont val="Arial"/>
        <family val="2"/>
        <charset val="204"/>
      </rPr>
      <t xml:space="preserve">CR 31 Плинты
</t>
    </r>
    <r>
      <rPr>
        <b/>
        <sz val="14"/>
        <rFont val="Arial"/>
        <family val="2"/>
        <charset val="204"/>
      </rPr>
      <t>Набор состоит из четырех секций высотой 50, 150, 300, 400 мм. 
Материал – многослойная фанера 20 мм.
Толщина верхней крышки - 40 мм.</t>
    </r>
  </si>
  <si>
    <t>Хранение инвентаря</t>
  </si>
  <si>
    <r>
      <rPr>
        <b/>
        <sz val="16"/>
        <rFont val="Arial"/>
        <family val="2"/>
        <charset val="204"/>
      </rPr>
      <t xml:space="preserve">CR 04 Кронштейн для дисков с креплением
</t>
    </r>
    <r>
      <rPr>
        <b/>
        <sz val="14"/>
        <rFont val="Arial"/>
        <family val="2"/>
        <charset val="204"/>
      </rPr>
      <t xml:space="preserve">Предназначен для организации тренировочного пространства в кроссфит зале
</t>
    </r>
  </si>
  <si>
    <r>
      <rPr>
        <b/>
        <sz val="16"/>
        <rFont val="Arial"/>
        <family val="2"/>
        <charset val="204"/>
      </rPr>
      <t xml:space="preserve">CR 05 Кронштейн для дисков с фиксатором
</t>
    </r>
    <r>
      <rPr>
        <b/>
        <sz val="14"/>
        <rFont val="Arial"/>
        <family val="2"/>
        <charset val="204"/>
      </rPr>
      <t>Предназначен для организации тренировочного пространства в кроссфит зале</t>
    </r>
  </si>
  <si>
    <r>
      <rPr>
        <b/>
        <sz val="16"/>
        <rFont val="Arial"/>
        <family val="2"/>
        <charset val="204"/>
      </rPr>
      <t xml:space="preserve">CR 06 Кронштейн для хранения грифов настенный, 3 места, пара
</t>
    </r>
    <r>
      <rPr>
        <b/>
        <sz val="14"/>
        <rFont val="Arial"/>
        <family val="2"/>
        <charset val="204"/>
      </rPr>
      <t>Предназначен для организации тренировочного пространства в кроссфит зале</t>
    </r>
  </si>
  <si>
    <r>
      <rPr>
        <b/>
        <sz val="16"/>
        <rFont val="Arial"/>
        <family val="2"/>
        <charset val="204"/>
      </rPr>
      <t xml:space="preserve">CR 07 Кронштейн для хранения грифов настенный, 6 мест, пара
</t>
    </r>
    <r>
      <rPr>
        <b/>
        <sz val="14"/>
        <rFont val="Arial"/>
        <family val="2"/>
        <charset val="204"/>
      </rPr>
      <t>Предназначен для организации тренировочного пространства в кроссфит зале</t>
    </r>
  </si>
  <si>
    <r>
      <rPr>
        <b/>
        <sz val="16"/>
        <rFont val="Arial"/>
        <family val="2"/>
        <charset val="204"/>
      </rPr>
      <t xml:space="preserve">CR 35 Стойка для хранения дисков вертикальная
</t>
    </r>
    <r>
      <rPr>
        <b/>
        <sz val="14"/>
        <rFont val="Arial"/>
        <family val="2"/>
        <charset val="204"/>
      </rPr>
      <t>Предназначен для хранения дисков для штанг
Длина, мм………..610
Ширина, мм….….610
Высота, мм……..1045
Общий вес, кг….10</t>
    </r>
  </si>
  <si>
    <r>
      <rPr>
        <b/>
        <sz val="16"/>
        <rFont val="Arial"/>
        <family val="2"/>
        <charset val="204"/>
      </rPr>
      <t xml:space="preserve">CR 36 Стойка для хранения дисков настенная
</t>
    </r>
    <r>
      <rPr>
        <b/>
        <sz val="14"/>
        <rFont val="Arial"/>
        <family val="2"/>
        <charset val="204"/>
      </rPr>
      <t>Предназначен для хранения дисков для штанг.
Длина, мм………………..405
Ширина, мм……………..60
Высота, мм……………..1490
Общий вес, кг………….12</t>
    </r>
  </si>
  <si>
    <r>
      <rPr>
        <b/>
        <sz val="16"/>
        <rFont val="Arial"/>
        <family val="2"/>
        <charset val="204"/>
      </rPr>
      <t xml:space="preserve">CR 37 Стойка для хранения дисков напольная
</t>
    </r>
    <r>
      <rPr>
        <b/>
        <sz val="14"/>
        <rFont val="Arial"/>
        <family val="2"/>
        <charset val="204"/>
      </rPr>
      <t>Предназначена для хранения дисков для штанг.
Длина, мм……………….1462
Ширина, мм…………….405
Высота, мм……………..305
Общий вес, кг…………15</t>
    </r>
  </si>
  <si>
    <r>
      <rPr>
        <b/>
        <sz val="16"/>
        <rFont val="Arial"/>
        <family val="2"/>
        <charset val="204"/>
      </rPr>
      <t xml:space="preserve">СR 144 Стойка для грифов на 9 мест
</t>
    </r>
    <r>
      <rPr>
        <b/>
        <sz val="14"/>
        <rFont val="Arial"/>
        <family val="2"/>
        <charset val="204"/>
      </rPr>
      <t>Предназначена для хранения грифов в вертикальном положении
Габариты стойки, Д*Ш*В, мм: 640*480*300.</t>
    </r>
  </si>
  <si>
    <r>
      <rPr>
        <b/>
        <sz val="16"/>
        <rFont val="Arial"/>
        <family val="2"/>
        <charset val="204"/>
      </rPr>
      <t xml:space="preserve">CR 141 Стеллаж для хранения оборудования
</t>
    </r>
    <r>
      <rPr>
        <b/>
        <sz val="14"/>
        <rFont val="Arial"/>
        <family val="2"/>
        <charset val="204"/>
      </rPr>
      <t>Предназначен для хранения медболов, гирь, дисков, гантелей и прочего оборудования.
Максимальный вес общей нагрузки …..1050 кг.
Длина стеллажа ……………………………..4300мм
Высота……………………………………….. 1710мм
Ширина ………………................................640мм</t>
    </r>
  </si>
  <si>
    <t xml:space="preserve">МЕДБОЛЫ </t>
  </si>
  <si>
    <r>
      <rPr>
        <b/>
        <sz val="16"/>
        <rFont val="Arial"/>
        <family val="2"/>
        <charset val="204"/>
      </rPr>
      <t xml:space="preserve">CR 103 Медбол 3 кг.
</t>
    </r>
    <r>
      <rPr>
        <b/>
        <sz val="14"/>
        <rFont val="Arial"/>
        <family val="2"/>
        <charset val="204"/>
      </rPr>
      <t>Спортивный снаряд, используемый в различных видах фитнеса, силовых тренировок и ЛФК для создания дополнительного отягощения</t>
    </r>
  </si>
  <si>
    <r>
      <rPr>
        <b/>
        <sz val="16"/>
        <rFont val="Arial"/>
        <family val="2"/>
        <charset val="204"/>
      </rPr>
      <t xml:space="preserve">CR 104 Медбол 4 кг.
</t>
    </r>
    <r>
      <rPr>
        <b/>
        <sz val="14"/>
        <rFont val="Arial"/>
        <family val="2"/>
        <charset val="204"/>
      </rPr>
      <t>Спортивный снаряд, используемый в различных видах фитнеса, силовых тренировок и ЛФК для создания дополнительного отягощения</t>
    </r>
  </si>
  <si>
    <r>
      <rPr>
        <b/>
        <sz val="16"/>
        <rFont val="Arial"/>
        <family val="2"/>
        <charset val="204"/>
      </rPr>
      <t xml:space="preserve">CR 105 Медбол 5 кг.
</t>
    </r>
    <r>
      <rPr>
        <b/>
        <sz val="14"/>
        <rFont val="Arial"/>
        <family val="2"/>
        <charset val="204"/>
      </rPr>
      <t>Спортивный снаряд, используемый в различных видах фитнеса, силовых тренировок и ЛФК для создания дополнительного отягощения</t>
    </r>
  </si>
  <si>
    <r>
      <rPr>
        <b/>
        <sz val="16"/>
        <rFont val="Arial"/>
        <family val="2"/>
        <charset val="204"/>
      </rPr>
      <t xml:space="preserve">CR 106 Медбол 6 кг.
</t>
    </r>
    <r>
      <rPr>
        <b/>
        <sz val="14"/>
        <rFont val="Arial"/>
        <family val="2"/>
        <charset val="204"/>
      </rPr>
      <t>Спортивный снаряд, используемый в различных видах фитнеса, силовых тренировок и ЛФК для создания дополнительного отягощения</t>
    </r>
  </si>
  <si>
    <r>
      <rPr>
        <b/>
        <sz val="16"/>
        <rFont val="Arial"/>
        <family val="2"/>
        <charset val="204"/>
      </rPr>
      <t xml:space="preserve">CR 107 Медбол 7 кг.
</t>
    </r>
    <r>
      <rPr>
        <b/>
        <sz val="14"/>
        <rFont val="Arial"/>
        <family val="2"/>
        <charset val="204"/>
      </rPr>
      <t>Спортивный снаряд, используемый в различных видах фитнеса, силовых тренировок и ЛФК для создания дополнительного отягощения</t>
    </r>
  </si>
  <si>
    <r>
      <rPr>
        <b/>
        <sz val="16"/>
        <rFont val="Arial"/>
        <family val="2"/>
        <charset val="204"/>
      </rPr>
      <t xml:space="preserve">CR 108 Медбол 8 кг.
</t>
    </r>
    <r>
      <rPr>
        <b/>
        <sz val="14"/>
        <rFont val="Arial"/>
        <family val="2"/>
        <charset val="204"/>
      </rPr>
      <t>Спортивный снаряд, используемый в различных видах фитнеса, силовых тренировок и ЛФК для создания дополнительного отягощения</t>
    </r>
  </si>
  <si>
    <r>
      <rPr>
        <b/>
        <sz val="16"/>
        <rFont val="Arial"/>
        <family val="2"/>
        <charset val="204"/>
      </rPr>
      <t xml:space="preserve">CR 109 Медбол 9 кг.
</t>
    </r>
    <r>
      <rPr>
        <b/>
        <sz val="14"/>
        <rFont val="Arial"/>
        <family val="2"/>
        <charset val="204"/>
      </rPr>
      <t>Спортивный снаряд, используемый в различных видах фитнеса, силовых тренировок и ЛФК для создания дополнительного отягощения</t>
    </r>
  </si>
  <si>
    <r>
      <rPr>
        <b/>
        <sz val="16"/>
        <rFont val="Arial"/>
        <family val="2"/>
        <charset val="204"/>
      </rPr>
      <t xml:space="preserve">CR 110 Медбол 10 кг.
</t>
    </r>
    <r>
      <rPr>
        <b/>
        <sz val="14"/>
        <rFont val="Arial"/>
        <family val="2"/>
        <charset val="204"/>
      </rPr>
      <t>Спортивный снаряд, используемый в различных видах фитнеса, силовых тренировок и ЛФК для создания дополнительного отягощения</t>
    </r>
  </si>
  <si>
    <r>
      <rPr>
        <b/>
        <sz val="16"/>
        <rFont val="Arial"/>
        <family val="2"/>
        <charset val="204"/>
      </rPr>
      <t xml:space="preserve">CR 111 Медбол 11 кг.
</t>
    </r>
    <r>
      <rPr>
        <b/>
        <sz val="14"/>
        <rFont val="Arial"/>
        <family val="2"/>
        <charset val="204"/>
      </rPr>
      <t>Спортивный снаряд, используемый в различных видах фитнеса, силовых тренировок и ЛФК для создания дополнительного отягощения</t>
    </r>
  </si>
  <si>
    <r>
      <rPr>
        <b/>
        <sz val="16"/>
        <rFont val="Arial"/>
        <family val="2"/>
        <charset val="204"/>
      </rPr>
      <t xml:space="preserve">CR 112 Медбол 12 кг.
</t>
    </r>
    <r>
      <rPr>
        <b/>
        <sz val="14"/>
        <rFont val="Arial"/>
        <family val="2"/>
        <charset val="204"/>
      </rPr>
      <t>Спортивный снаряд, используемый в различных видах фитнеса, силовых тренировок и ЛФК для создания дополнительного отягощения</t>
    </r>
  </si>
  <si>
    <t>IK 608-610 Сэндбэги (мешки с песком), шт</t>
  </si>
  <si>
    <r>
      <rPr>
        <b/>
        <sz val="16"/>
        <rFont val="Arial"/>
        <family val="2"/>
        <charset val="204"/>
      </rPr>
      <t xml:space="preserve">IK 608 Сэндбэг, до 20 кг
</t>
    </r>
    <r>
      <rPr>
        <b/>
        <sz val="14"/>
        <rFont val="Arial"/>
        <family val="2"/>
        <charset val="204"/>
      </rPr>
      <t>Предназначен для силовых и функциональных тренировок</t>
    </r>
  </si>
  <si>
    <r>
      <rPr>
        <b/>
        <sz val="16"/>
        <rFont val="Arial"/>
        <family val="2"/>
        <charset val="204"/>
      </rPr>
      <t xml:space="preserve">IK 609 Сэндбэг, до 40 кг
</t>
    </r>
    <r>
      <rPr>
        <b/>
        <sz val="14"/>
        <rFont val="Arial"/>
        <family val="2"/>
        <charset val="204"/>
      </rPr>
      <t>Предназначен для силовых и функциональных тренировок</t>
    </r>
  </si>
  <si>
    <r>
      <rPr>
        <b/>
        <sz val="16"/>
        <rFont val="Arial"/>
        <family val="2"/>
        <charset val="204"/>
      </rPr>
      <t xml:space="preserve">IK 610 Сэндбэг, до 60 кг
</t>
    </r>
    <r>
      <rPr>
        <b/>
        <sz val="14"/>
        <rFont val="Arial"/>
        <family val="2"/>
        <charset val="204"/>
      </rPr>
      <t>Предназначен для силовых и функциональных тренировок</t>
    </r>
  </si>
  <si>
    <t>Уличное оборудование</t>
  </si>
  <si>
    <t>УЛИЧНЫЕ ТРЕНАЖЕРЫ</t>
  </si>
  <si>
    <t>УЛИЧНЫЕ ТРЕНАЖЕРЫ IS</t>
  </si>
  <si>
    <t>ТРЕНАЖЕРЫ СО СВОБОДНЫМИ ВЕСАМИ S2</t>
  </si>
  <si>
    <t>S205 Стойка с гантелями 6, 10, 15</t>
  </si>
  <si>
    <t>S205 Стойка с гантелями 10, 15, 20 кг.</t>
  </si>
  <si>
    <t>S205 Стойка с гантелями 20, 25, 30 кг.</t>
  </si>
  <si>
    <t>S209 Стол для армреслинга</t>
  </si>
  <si>
    <t>S202 Скамья для жима под углом 15кг</t>
  </si>
  <si>
    <t>S202 Скамья для жима под углом 20кг</t>
  </si>
  <si>
    <t>S202 Скамья для жима под углом 30кг</t>
  </si>
  <si>
    <t>S202 Скамья для жима под углом 40кг</t>
  </si>
  <si>
    <t>S202 Скамья для жима под углом 50кг</t>
  </si>
  <si>
    <t>S202 Скамья для жима под углом 60кг</t>
  </si>
  <si>
    <t>S208 Скамья под углом 90</t>
  </si>
  <si>
    <t>S207 Скамья под углом 75</t>
  </si>
  <si>
    <t>S206 Скамья под углом 30</t>
  </si>
  <si>
    <t>S201 Скамья для жима 20кг.</t>
  </si>
  <si>
    <t>S201 Скамья для жима 30кг.</t>
  </si>
  <si>
    <t>S201 Скамья для жима 40кг.</t>
  </si>
  <si>
    <t>S201 Скамья для жима 50кг.</t>
  </si>
  <si>
    <t>S201 Скамья для жима 60кг.</t>
  </si>
  <si>
    <t>S204 Скамья горизонтальная</t>
  </si>
  <si>
    <t>ОБОРУДОВАНИЕ ДЛЯ ВОРКАУТА</t>
  </si>
  <si>
    <t>КОМПЛЕКС С БАСКЕТБОЛЬНЫМ КОЛЬЦОМ</t>
  </si>
  <si>
    <t xml:space="preserve">Комплекс включает в себя оборудование:                                                                                                                                                                                                                                                                      Большие брусья воркаут с упорами для отжиманий
Рукоход с возможностью использования дополнительных аксессуаров
Рукоход с изменением высоты
П-образный рукоход
Шведская стенка
Шведская стенка низкая, трансформируемая
Вспомогательные рукоятки для людей с ограниченными возможностями
Рукоятки для тренировки мышц верхнего плечевого пояса
Разнохватовый турник
Турник-перекладина с регулируемой высотой от 90 см до 260 см для выполнения испытания «Подтягивание из виса на высокой/низкой перекладине» и для тестирования инвалидов
Камни для подтягивания
Баскетбольный щит с кольцом
</t>
  </si>
  <si>
    <t>Оборудование для ГТО серии GT</t>
  </si>
  <si>
    <t>Оборудование для ГТО  квадратный профиль</t>
  </si>
  <si>
    <t xml:space="preserve"> Коврик резиновый</t>
  </si>
  <si>
    <r>
      <rPr>
        <b/>
        <sz val="16"/>
        <rFont val="Arial"/>
        <family val="2"/>
        <charset val="204"/>
      </rPr>
      <t xml:space="preserve">IK 701 Коврик резиновый
</t>
    </r>
    <r>
      <rPr>
        <b/>
        <sz val="14"/>
        <rFont val="Arial"/>
        <family val="2"/>
        <charset val="204"/>
      </rPr>
      <t xml:space="preserve"> 416*416*17
Благодаря своей мозаичной форме, коврики можно с легкость собрать и разобрать, не теряя много времени.</t>
    </r>
  </si>
  <si>
    <r>
      <rPr>
        <b/>
        <sz val="16"/>
        <rFont val="Arial"/>
        <family val="2"/>
        <charset val="204"/>
      </rPr>
      <t xml:space="preserve">IK 702 Бордюр резиновый для коврика
</t>
    </r>
    <r>
      <rPr>
        <b/>
        <sz val="14"/>
        <rFont val="Arial"/>
        <family val="2"/>
        <charset val="204"/>
      </rPr>
      <t>77*416*17
Используется как окантовка ковриков.</t>
    </r>
  </si>
  <si>
    <t>IK 703 Уголок резиновый для бордюра</t>
  </si>
  <si>
    <t>IK 600 Утяжелители для рук наборные, пара</t>
  </si>
  <si>
    <t>IK 600-0,5 Утяжелители для рук 0,5кг</t>
  </si>
  <si>
    <t>IK 600-1 Утяжелители для рук 1кг</t>
  </si>
  <si>
    <t>IK 600-1,5 Утяжелители для рук 1,5кг</t>
  </si>
  <si>
    <t>IK 600-2 Утяжелители для рук 2кг</t>
  </si>
  <si>
    <t>IK 600-2,5 Утяжелители для рук 2,5кг</t>
  </si>
  <si>
    <t>IK 601 Утяжелители для ног наборные, пара</t>
  </si>
  <si>
    <t>IK 601-0,5 Утяжелители для ног 0,5кг</t>
  </si>
  <si>
    <t>IK 601- 1 Утяжелители для ног 1кг</t>
  </si>
  <si>
    <t>IK 601-1,5 Утяжелители для ног 1,5кг</t>
  </si>
  <si>
    <t>IK 601- 2 Утяжелители для ног 2кг</t>
  </si>
  <si>
    <t>IK 601-2,5 Утяжелители для ног 2,5кг</t>
  </si>
  <si>
    <t>IK 601-3 Утяжелители для ног 3кг</t>
  </si>
  <si>
    <t>IK 601-4 Утяжелители для ног 4кг</t>
  </si>
  <si>
    <t>IK 601-5 Утяжелители для ног 5кг</t>
  </si>
  <si>
    <t>IK 601-6 Утяжелители для ног 6кг</t>
  </si>
  <si>
    <t>IK 601-8 Утяжелители для ног 8кг</t>
  </si>
  <si>
    <t>Аксессуары</t>
  </si>
  <si>
    <r>
      <rPr>
        <b/>
        <sz val="16"/>
        <rFont val="Arial"/>
        <family val="2"/>
        <charset val="204"/>
      </rPr>
      <t xml:space="preserve">IK 611 Манжета на голень для силовой тяги
</t>
    </r>
    <r>
      <rPr>
        <b/>
        <sz val="14"/>
        <rFont val="Arial"/>
        <family val="2"/>
        <charset val="204"/>
      </rPr>
      <t>Применяется для силовой тяги при выполнении упражнений на грузоблочных тренажерах</t>
    </r>
  </si>
  <si>
    <r>
      <rPr>
        <b/>
        <sz val="16"/>
        <rFont val="Arial"/>
        <family val="2"/>
        <charset val="204"/>
      </rPr>
      <t xml:space="preserve">IK 612 Манжета на руку и голень для силовой тяги
</t>
    </r>
    <r>
      <rPr>
        <b/>
        <sz val="14"/>
        <rFont val="Arial"/>
        <family val="2"/>
        <charset val="204"/>
      </rPr>
      <t>Применяется для силовой тяги при выполнении упражнений на грузоблочных тренажерах</t>
    </r>
  </si>
  <si>
    <r>
      <rPr>
        <b/>
        <sz val="16"/>
        <rFont val="Arial"/>
        <family val="2"/>
        <charset val="204"/>
      </rPr>
      <t xml:space="preserve">CRK 81 Манжета силовая
</t>
    </r>
    <r>
      <rPr>
        <b/>
        <sz val="14"/>
        <rFont val="Arial"/>
        <family val="2"/>
        <charset val="204"/>
      </rPr>
      <t>Применяется для силовой тяги при выполнении упражнений на грузоблочных тренажерах</t>
    </r>
  </si>
  <si>
    <r>
      <rPr>
        <b/>
        <sz val="16"/>
        <rFont val="Arial"/>
        <family val="2"/>
        <charset val="204"/>
      </rPr>
      <t xml:space="preserve">IK 613 Цепь 1,2 м для блочной рамы
</t>
    </r>
    <r>
      <rPr>
        <b/>
        <sz val="14"/>
        <rFont val="Arial"/>
        <family val="2"/>
        <charset val="204"/>
      </rPr>
      <t>Удлинитель с цепью помогает увеличить ход троса на 120 см.</t>
    </r>
  </si>
  <si>
    <r>
      <rPr>
        <b/>
        <sz val="16"/>
        <rFont val="Arial"/>
        <family val="2"/>
        <charset val="204"/>
      </rPr>
      <t xml:space="preserve">Комплект довесов с фиксатором для грузоблочных тренажеров
</t>
    </r>
    <r>
      <rPr>
        <b/>
        <sz val="14"/>
        <rFont val="Arial"/>
        <family val="2"/>
        <charset val="204"/>
      </rPr>
      <t>0,5 кг., 1 кг., 1,5 кг., 2,5 кг.
Для плавной регулировки веса отягощений</t>
    </r>
  </si>
  <si>
    <r>
      <rPr>
        <b/>
        <sz val="16"/>
        <rFont val="Arial"/>
        <family val="2"/>
        <charset val="204"/>
      </rPr>
      <t xml:space="preserve">IK 901 Блочная ручка для мышц спины, длинная с анатомическими хватами, хромированная с обрезининными наконечниками
</t>
    </r>
    <r>
      <rPr>
        <b/>
        <sz val="14"/>
        <rFont val="Arial"/>
        <family val="2"/>
        <charset val="204"/>
      </rPr>
      <t>Вес изделия, грамм 5300
Длина изделия, мм 1230
Ширина изделия, мм 45
Высота изделия, мм 125</t>
    </r>
  </si>
  <si>
    <t>IK 901sp Блочная ручка для мышц спины, длинная с анатомическими хватами, крашенная с обрезининными наконечниками</t>
  </si>
  <si>
    <r>
      <rPr>
        <b/>
        <sz val="16"/>
        <rFont val="Arial"/>
        <family val="2"/>
        <charset val="204"/>
      </rPr>
      <t xml:space="preserve">IK 903 Ручка для тяги прямая, короткая с обрезиненными наконечниками
</t>
    </r>
    <r>
      <rPr>
        <b/>
        <sz val="14"/>
        <rFont val="Arial"/>
        <family val="2"/>
        <charset val="204"/>
      </rPr>
      <t>Длина изделия, мм 505
Ширина изделия, мм 85
Высота изделия, мм 40
Вес товара в упаковке: 2300 г</t>
    </r>
  </si>
  <si>
    <t>IK 903 sp  Ручка для тяги прямая крашенная, короткая с обрезиненными наконечниками</t>
  </si>
  <si>
    <r>
      <rPr>
        <b/>
        <sz val="16"/>
        <rFont val="Arial"/>
        <family val="2"/>
        <charset val="204"/>
      </rPr>
      <t xml:space="preserve">IK 904 Ручка для тяги на трицепс классическая с обрезиненными наконечниками
</t>
    </r>
    <r>
      <rPr>
        <b/>
        <sz val="14"/>
        <rFont val="Arial"/>
        <family val="2"/>
        <charset val="204"/>
      </rPr>
      <t>Вес изделия, грамм 3400
Длина изделия, мм 745
Ширина изделия, мм 115
Высота изделия, мм 45
Диаметр хвата, мм 28</t>
    </r>
  </si>
  <si>
    <r>
      <rPr>
        <b/>
        <sz val="16"/>
        <rFont val="Arial"/>
        <family val="2"/>
        <charset val="204"/>
      </rPr>
      <t xml:space="preserve">IK 905 Ручка для тяги на трицепс классическая с обрезиненными наконечниками
</t>
    </r>
    <r>
      <rPr>
        <b/>
        <sz val="14"/>
        <rFont val="Arial"/>
        <family val="2"/>
        <charset val="204"/>
      </rPr>
      <t>Вес изделия, грамм 2850
Длина изделия, мм 570
Ширина изделия, мм 230
Высота изделия, мм 40
Диаметр хвата, мм 32,5</t>
    </r>
  </si>
  <si>
    <r>
      <rPr>
        <b/>
        <sz val="16"/>
        <rFont val="Arial"/>
        <family val="2"/>
        <charset val="204"/>
      </rPr>
      <t xml:space="preserve">IK 906 Ручка для блочного тренажера для прокачки мышц груди и рук с обрезиненными наконечниками
</t>
    </r>
    <r>
      <rPr>
        <b/>
        <sz val="14"/>
        <rFont val="Arial"/>
        <family val="2"/>
        <charset val="204"/>
      </rPr>
      <t>Вес изделия, грамм 3550
Длина изделия, мм 420
Ширина изделия, мм 210
Высота изделия, мм 170 (215)
Диаметр хвата, мм 27 / 32</t>
    </r>
  </si>
  <si>
    <r>
      <rPr>
        <b/>
        <sz val="16"/>
        <rFont val="Arial"/>
        <family val="2"/>
        <charset val="204"/>
      </rPr>
      <t xml:space="preserve">IK 907 Ручка для тяги закрытая хромированная, для прокачки мыщц груди и рук 
</t>
    </r>
    <r>
      <rPr>
        <b/>
        <sz val="14"/>
        <rFont val="Arial"/>
        <family val="2"/>
        <charset val="204"/>
      </rPr>
      <t>Вес изделия, грамм 675
Длина изделия, мм 145
Ширина изделия, мм 145
Высота изделия, мм 25
Диаметр хвата, мм 25</t>
    </r>
  </si>
  <si>
    <t xml:space="preserve">IK 907 sp Ручка для тяги закрытая крашенная, для прокачки мыщц груди и рук </t>
  </si>
  <si>
    <r>
      <rPr>
        <b/>
        <sz val="16"/>
        <rFont val="Arial"/>
        <family val="2"/>
        <charset val="204"/>
      </rPr>
      <t xml:space="preserve">IK 908 Ручка блочная "параллельный хват", хромированная
</t>
    </r>
    <r>
      <rPr>
        <b/>
        <sz val="14"/>
        <rFont val="Arial"/>
        <family val="2"/>
        <charset val="204"/>
      </rPr>
      <t>Вес изделия, грамм 1840
Длина изделия, мм 180
Ширина изделия, мм 170
Высота изделия, мм 145
Диаметр хвата, мм 33</t>
    </r>
  </si>
  <si>
    <t>IK 908 sp Ручка блочная "параллельный хват", крашенная</t>
  </si>
  <si>
    <r>
      <rPr>
        <b/>
        <sz val="16"/>
        <rFont val="Arial"/>
        <family val="2"/>
        <charset val="204"/>
      </rPr>
      <t xml:space="preserve">IK 909 Гибкая тяга -канат
</t>
    </r>
    <r>
      <rPr>
        <b/>
        <sz val="14"/>
        <rFont val="Arial"/>
        <family val="2"/>
        <charset val="204"/>
      </rPr>
      <t xml:space="preserve">Вес изделия, грамм 490
Длина изделия, мм 690
Ширина изделия, мм 65
Диаметр хвата, мм 23
Толщина, мм 78 </t>
    </r>
  </si>
  <si>
    <r>
      <rPr>
        <b/>
        <sz val="16"/>
        <rFont val="Arial"/>
        <family val="2"/>
        <charset val="204"/>
      </rPr>
      <t xml:space="preserve">IK 910 Ручка блочная, для прокачки мыщц груди
</t>
    </r>
    <r>
      <rPr>
        <b/>
        <sz val="14"/>
        <rFont val="Arial"/>
        <family val="2"/>
        <charset val="204"/>
      </rPr>
      <t>Вес изделия, грамм 2030
Длина изделия, мм 330
Ширина изделия, мм 200
Высота изделия, мм 74
Диаметр хвата, мм 32,5</t>
    </r>
  </si>
  <si>
    <r>
      <rPr>
        <b/>
        <sz val="16"/>
        <rFont val="Arial"/>
        <family val="2"/>
        <charset val="204"/>
      </rPr>
      <t xml:space="preserve">IK 913  Ручка тяга сверху
</t>
    </r>
    <r>
      <rPr>
        <b/>
        <sz val="14"/>
        <rFont val="Arial"/>
        <family val="2"/>
        <charset val="204"/>
      </rPr>
      <t>Вес изделия, грамм 4300
Длина изделия, мм 680
Ширина изделия, мм160
Высота изделия, мм 135
Диаметр хвата, мм 32,5</t>
    </r>
  </si>
  <si>
    <t>IK 915/1  Ручка для тяги за голову хромированная Premium</t>
  </si>
  <si>
    <t>IK 916  Ручка для тяги к животу</t>
  </si>
  <si>
    <t>IK 917  Ручка для тяги на трицепс V-образная хромированная</t>
  </si>
  <si>
    <t>IK 918  Ручка для тяги на трицепс и тяги к животу хромированная</t>
  </si>
  <si>
    <t>IK 919  Ручка для тяги</t>
  </si>
  <si>
    <t>IK 920  Ручка для тяги на трицепс V-образная "серьга"</t>
  </si>
  <si>
    <t>IK 921  Ручка узкий параллельный хват к груди</t>
  </si>
  <si>
    <t>IK 922  Ручка для тяги прямая с резиновыми ручками</t>
  </si>
  <si>
    <t>IK 923  Ручка параллельный хват, хромированная</t>
  </si>
  <si>
    <t>Диски</t>
  </si>
  <si>
    <t>Диски TITAN обрезиненные, диаметр 51 мм</t>
  </si>
  <si>
    <t>за 1 шт.</t>
  </si>
  <si>
    <r>
      <rPr>
        <b/>
        <sz val="16"/>
        <rFont val="Arial"/>
        <family val="2"/>
        <charset val="204"/>
      </rPr>
      <t xml:space="preserve">Диск  обрезиненный черный  1,25 кг.
</t>
    </r>
    <r>
      <rPr>
        <b/>
        <sz val="14"/>
        <rFont val="Arial"/>
        <family val="2"/>
        <charset val="204"/>
      </rPr>
      <t>Посадочный диаметр, мм……..51
Материал…………………………Чугун, резина</t>
    </r>
  </si>
  <si>
    <r>
      <rPr>
        <b/>
        <sz val="16"/>
        <rFont val="Arial"/>
        <family val="2"/>
        <charset val="204"/>
      </rPr>
      <t xml:space="preserve">Диск  обрезиненный черный  2,5 кг.
</t>
    </r>
    <r>
      <rPr>
        <b/>
        <sz val="14"/>
        <rFont val="Arial"/>
        <family val="2"/>
        <charset val="204"/>
      </rPr>
      <t>Посадочный диаметр, мм……..51
Материал…………………………Чугун, резина</t>
    </r>
  </si>
  <si>
    <r>
      <rPr>
        <b/>
        <sz val="16"/>
        <rFont val="Arial"/>
        <family val="2"/>
        <charset val="204"/>
      </rPr>
      <t xml:space="preserve">Диск  обрезиненный черный  5 кг.
</t>
    </r>
    <r>
      <rPr>
        <b/>
        <sz val="14"/>
        <rFont val="Arial"/>
        <family val="2"/>
        <charset val="204"/>
      </rPr>
      <t>Посадочный диаметр, мм……..51
Материал…………………………Чугун, резина</t>
    </r>
  </si>
  <si>
    <r>
      <rPr>
        <b/>
        <sz val="16"/>
        <rFont val="Arial"/>
        <family val="2"/>
        <charset val="204"/>
      </rPr>
      <t xml:space="preserve">Диск  обрезиненный черный  10 кг.
</t>
    </r>
    <r>
      <rPr>
        <b/>
        <sz val="14"/>
        <rFont val="Arial"/>
        <family val="2"/>
        <charset val="204"/>
      </rPr>
      <t>Посадочный диаметр, мм……..51
Материал…………………………Чугун, резина</t>
    </r>
  </si>
  <si>
    <r>
      <rPr>
        <b/>
        <sz val="16"/>
        <rFont val="Arial"/>
        <family val="2"/>
        <charset val="204"/>
      </rPr>
      <t xml:space="preserve">Диск  обрезиненный черный  15 кг.
</t>
    </r>
    <r>
      <rPr>
        <b/>
        <sz val="14"/>
        <rFont val="Arial"/>
        <family val="2"/>
        <charset val="204"/>
      </rPr>
      <t>Посадочный диаметр, мм……..51
Материал…………………………Чугун, резина</t>
    </r>
  </si>
  <si>
    <r>
      <rPr>
        <b/>
        <sz val="16"/>
        <rFont val="Arial"/>
        <family val="2"/>
        <charset val="204"/>
      </rPr>
      <t xml:space="preserve">Диск  обрезиненный черный  20 кг.
</t>
    </r>
    <r>
      <rPr>
        <b/>
        <sz val="14"/>
        <rFont val="Arial"/>
        <family val="2"/>
        <charset val="204"/>
      </rPr>
      <t>Посадочный диаметр, мм……..51
Материал…………………………Чугун, резина</t>
    </r>
  </si>
  <si>
    <r>
      <rPr>
        <b/>
        <sz val="16"/>
        <rFont val="Arial"/>
        <family val="2"/>
        <charset val="204"/>
      </rPr>
      <t xml:space="preserve">Диск  обрезиненный черный  25 кг.
</t>
    </r>
    <r>
      <rPr>
        <b/>
        <sz val="14"/>
        <rFont val="Arial"/>
        <family val="2"/>
        <charset val="204"/>
      </rPr>
      <t>Посадочный диаметр, мм……..51
Материал…………………………Чугун, резина</t>
    </r>
  </si>
  <si>
    <t>Диски TITAN-PROFY обрезиненные со стальной втулкой диаметр 51 мм</t>
  </si>
  <si>
    <r>
      <rPr>
        <b/>
        <sz val="16"/>
        <rFont val="Arial"/>
        <family val="2"/>
        <charset val="204"/>
      </rPr>
      <t xml:space="preserve">Диск  обрезиненный черный  1,25 кг.
</t>
    </r>
    <r>
      <rPr>
        <b/>
        <sz val="14"/>
        <rFont val="Arial"/>
        <family val="2"/>
        <charset val="204"/>
      </rPr>
      <t>Посадочный диаметр, мм……..51
Материал…………………………Чугун, резина,сталь</t>
    </r>
  </si>
  <si>
    <r>
      <rPr>
        <b/>
        <sz val="16"/>
        <rFont val="Arial"/>
        <family val="2"/>
        <charset val="204"/>
      </rPr>
      <t xml:space="preserve">Диск  обрезиненный черный  2,5 кг.
</t>
    </r>
    <r>
      <rPr>
        <b/>
        <sz val="14"/>
        <rFont val="Arial"/>
        <family val="2"/>
        <charset val="204"/>
      </rPr>
      <t>Посадочный диаметр, мм……..51
Материал…………………………Чугун, резина,сталь</t>
    </r>
  </si>
  <si>
    <r>
      <rPr>
        <b/>
        <sz val="16"/>
        <rFont val="Arial"/>
        <family val="2"/>
        <charset val="204"/>
      </rPr>
      <t xml:space="preserve">Диск  обрезиненный черный  5 кг.
</t>
    </r>
    <r>
      <rPr>
        <b/>
        <sz val="14"/>
        <rFont val="Arial"/>
        <family val="2"/>
        <charset val="204"/>
      </rPr>
      <t>Посадочный диаметр, мм……..51
Материал…………………………Чугун, резина,сталь</t>
    </r>
  </si>
  <si>
    <r>
      <rPr>
        <b/>
        <sz val="16"/>
        <rFont val="Arial"/>
        <family val="2"/>
        <charset val="204"/>
      </rPr>
      <t xml:space="preserve">Диск  обрезиненный черный  10 кг.
</t>
    </r>
    <r>
      <rPr>
        <b/>
        <sz val="14"/>
        <rFont val="Arial"/>
        <family val="2"/>
        <charset val="204"/>
      </rPr>
      <t>Посадочный диаметр, мм……..51
Материал…………………………Чугун, резина,сталь</t>
    </r>
  </si>
  <si>
    <r>
      <rPr>
        <b/>
        <sz val="16"/>
        <rFont val="Arial"/>
        <family val="2"/>
        <charset val="204"/>
      </rPr>
      <t xml:space="preserve">Диск  обрезиненный черный  15 кг.
</t>
    </r>
    <r>
      <rPr>
        <b/>
        <sz val="14"/>
        <rFont val="Arial"/>
        <family val="2"/>
        <charset val="204"/>
      </rPr>
      <t>Посадочный диаметр, мм……..51
Материал…………………………Чугун, резина,сталь</t>
    </r>
  </si>
  <si>
    <r>
      <rPr>
        <b/>
        <sz val="16"/>
        <rFont val="Arial"/>
        <family val="2"/>
        <charset val="204"/>
      </rPr>
      <t xml:space="preserve">Диск  обрезиненный черный  20 кг.
</t>
    </r>
    <r>
      <rPr>
        <b/>
        <sz val="14"/>
        <rFont val="Arial"/>
        <family val="2"/>
        <charset val="204"/>
      </rPr>
      <t>Посадочный диаметр, мм……..51
Материал…………………………Чугун, резина,сталь</t>
    </r>
  </si>
  <si>
    <r>
      <rPr>
        <b/>
        <sz val="16"/>
        <rFont val="Arial"/>
        <family val="2"/>
        <charset val="204"/>
      </rPr>
      <t xml:space="preserve">Диск  обрезиненный черный  25 кг.
</t>
    </r>
    <r>
      <rPr>
        <b/>
        <sz val="14"/>
        <rFont val="Arial"/>
        <family val="2"/>
        <charset val="204"/>
      </rPr>
      <t>Посадочный диаметр, мм……..51
Материал…………………………Чугун, резина,сталь</t>
    </r>
  </si>
  <si>
    <r>
      <rPr>
        <b/>
        <sz val="16"/>
        <rFont val="Arial"/>
        <family val="2"/>
        <charset val="204"/>
      </rPr>
      <t xml:space="preserve">Диск  Евро-Классик обрезиненный черный  1,25 кг.
</t>
    </r>
    <r>
      <rPr>
        <b/>
        <sz val="14"/>
        <rFont val="Arial"/>
        <family val="2"/>
        <charset val="204"/>
      </rPr>
      <t>Посадочный диаметр, мм……..51
Материал…………………………Сталь, резина</t>
    </r>
  </si>
  <si>
    <r>
      <rPr>
        <b/>
        <sz val="16"/>
        <rFont val="Arial"/>
        <family val="2"/>
        <charset val="204"/>
      </rPr>
      <t xml:space="preserve">Диск  Евро-Классик обрезиненный черный  2,5 кг.
</t>
    </r>
    <r>
      <rPr>
        <b/>
        <sz val="14"/>
        <rFont val="Arial"/>
        <family val="2"/>
        <charset val="204"/>
      </rPr>
      <t>Посадочный диаметр, мм……..51
Материал…………………………Сталь, резина</t>
    </r>
  </si>
  <si>
    <r>
      <rPr>
        <b/>
        <sz val="16"/>
        <rFont val="Arial"/>
        <family val="2"/>
        <charset val="204"/>
      </rPr>
      <t xml:space="preserve">Диск  Евро-Классик обрезиненный черный  5 кг.
</t>
    </r>
    <r>
      <rPr>
        <b/>
        <sz val="14"/>
        <rFont val="Arial"/>
        <family val="2"/>
        <charset val="204"/>
      </rPr>
      <t>Посадочный диаметр, мм……..51
Материал…………………………Сталь, резина</t>
    </r>
  </si>
  <si>
    <r>
      <rPr>
        <b/>
        <sz val="16"/>
        <rFont val="Arial"/>
        <family val="2"/>
        <charset val="204"/>
      </rPr>
      <t xml:space="preserve">Диск  Евро-Классик обрезиненный черный  10 кг.
</t>
    </r>
    <r>
      <rPr>
        <b/>
        <sz val="14"/>
        <rFont val="Arial"/>
        <family val="2"/>
        <charset val="204"/>
      </rPr>
      <t>Посадочный диаметр, мм……..51
Материал…………………………Сталь, резина</t>
    </r>
  </si>
  <si>
    <r>
      <rPr>
        <b/>
        <sz val="16"/>
        <rFont val="Arial"/>
        <family val="2"/>
        <charset val="204"/>
      </rPr>
      <t xml:space="preserve">Диск  Евро-Классик обрезиненный черный  15 кг. с хватами
</t>
    </r>
    <r>
      <rPr>
        <b/>
        <sz val="14"/>
        <rFont val="Arial"/>
        <family val="2"/>
        <charset val="204"/>
      </rPr>
      <t>Посадочный диаметр, мм……..51
Материал…………………………Сталь, резина</t>
    </r>
  </si>
  <si>
    <r>
      <rPr>
        <b/>
        <sz val="16"/>
        <rFont val="Arial"/>
        <family val="2"/>
        <charset val="204"/>
      </rPr>
      <t xml:space="preserve">Диск  Евро-Классик обрезиненный черный  20 кг. с хватами
</t>
    </r>
    <r>
      <rPr>
        <b/>
        <sz val="14"/>
        <rFont val="Arial"/>
        <family val="2"/>
        <charset val="204"/>
      </rPr>
      <t>Посадочный диаметр, мм……..51
Материал…………………………Сталь, резина</t>
    </r>
  </si>
  <si>
    <r>
      <rPr>
        <b/>
        <sz val="16"/>
        <rFont val="Arial"/>
        <family val="2"/>
        <charset val="204"/>
      </rPr>
      <t xml:space="preserve">Диск  Евро-Классик обрезиненный черный  25 кг. с хватами
</t>
    </r>
    <r>
      <rPr>
        <b/>
        <sz val="14"/>
        <rFont val="Arial"/>
        <family val="2"/>
        <charset val="204"/>
      </rPr>
      <t>Посадочный диаметр, мм……..51
Материал…………………………Сталь, резина</t>
    </r>
  </si>
  <si>
    <r>
      <rPr>
        <b/>
        <sz val="16"/>
        <rFont val="Arial"/>
        <family val="2"/>
        <charset val="204"/>
      </rPr>
      <t xml:space="preserve">Диск  Евро-Классик обрезиненный черный  50 кг. 
</t>
    </r>
    <r>
      <rPr>
        <b/>
        <sz val="14"/>
        <rFont val="Arial"/>
        <family val="2"/>
        <charset val="204"/>
      </rPr>
      <t>Посадочный диаметр, мм……..51
Материал…………………………Сталь, резина</t>
    </r>
  </si>
  <si>
    <t>Диски обрезиненные Черные с 3-мя хватами стальная втулка, диаметр 51</t>
  </si>
  <si>
    <r>
      <rPr>
        <b/>
        <sz val="16"/>
        <rFont val="Arial"/>
        <family val="2"/>
        <charset val="204"/>
      </rPr>
      <t xml:space="preserve">Диск  обрезиненный черный  1,25 кг.
</t>
    </r>
    <r>
      <rPr>
        <b/>
        <sz val="14"/>
        <rFont val="Arial"/>
        <family val="2"/>
        <charset val="204"/>
      </rPr>
      <t>Посадочный диаметр, мм……..51
Материал…………………………сталь, резина
Толщина, мм……………………..28
Внешний диаметр, мм………….161</t>
    </r>
  </si>
  <si>
    <r>
      <rPr>
        <b/>
        <sz val="16"/>
        <rFont val="Arial"/>
        <family val="2"/>
        <charset val="204"/>
      </rPr>
      <t xml:space="preserve">Диск  обрезиненный черный  2,5 кг.
</t>
    </r>
    <r>
      <rPr>
        <b/>
        <sz val="14"/>
        <rFont val="Arial"/>
        <family val="2"/>
        <charset val="204"/>
      </rPr>
      <t>Посадочный диаметр, мм……..51
Материал…………………………сталь, резина
Толщина, мм……………………..30
Внешний диаметр, мм………….161</t>
    </r>
  </si>
  <si>
    <r>
      <rPr>
        <b/>
        <sz val="16"/>
        <rFont val="Arial"/>
        <family val="2"/>
        <charset val="204"/>
      </rPr>
      <t xml:space="preserve">Диск  обрезиненный черный  5 кг.
</t>
    </r>
    <r>
      <rPr>
        <b/>
        <sz val="14"/>
        <rFont val="Arial"/>
        <family val="2"/>
        <charset val="204"/>
      </rPr>
      <t>Посадочный диаметр, мм……..51
Материал…………………………Чугун, резина,сталь
Толщина, мм……………………..38
Внешний диаметр, мм………….242</t>
    </r>
  </si>
  <si>
    <r>
      <rPr>
        <b/>
        <sz val="16"/>
        <rFont val="Arial"/>
        <family val="2"/>
        <charset val="204"/>
      </rPr>
      <t xml:space="preserve">Диск  обрезиненный черный  10 кг.
</t>
    </r>
    <r>
      <rPr>
        <b/>
        <sz val="14"/>
        <rFont val="Arial"/>
        <family val="2"/>
        <charset val="204"/>
      </rPr>
      <t>Посадочный диаметр, мм……..51
Материал…………………………Чугун, резина,сталь
Толщина, мм……………………..43
Внешний диаметр, мм………….340</t>
    </r>
  </si>
  <si>
    <r>
      <rPr>
        <b/>
        <sz val="16"/>
        <rFont val="Arial"/>
        <family val="2"/>
        <charset val="204"/>
      </rPr>
      <t xml:space="preserve">Диск  обрезиненный черный  15 кг.
</t>
    </r>
    <r>
      <rPr>
        <b/>
        <sz val="14"/>
        <rFont val="Arial"/>
        <family val="2"/>
        <charset val="204"/>
      </rPr>
      <t>Посадочный диаметр, мм……..51
Материал…………………………Чугун, резина,сталь
Толщина, мм……………………..52
Внешний диаметр, мм………….355</t>
    </r>
  </si>
  <si>
    <r>
      <rPr>
        <b/>
        <sz val="16"/>
        <rFont val="Arial"/>
        <family val="2"/>
        <charset val="204"/>
      </rPr>
      <t xml:space="preserve">Диск  обрезиненный черный  20 кг.
</t>
    </r>
    <r>
      <rPr>
        <b/>
        <sz val="14"/>
        <rFont val="Arial"/>
        <family val="2"/>
        <charset val="204"/>
      </rPr>
      <t>Посадочный диаметр, мм……..51
Материал…………………………Чугун, резина,сталь
Толщина, мм……………………..53
Внешний диаметр, мм………….400</t>
    </r>
  </si>
  <si>
    <r>
      <rPr>
        <b/>
        <sz val="16"/>
        <rFont val="Arial"/>
        <family val="2"/>
        <charset val="204"/>
      </rPr>
      <t xml:space="preserve">Диск  обрезиненный черный  25 кг.
</t>
    </r>
    <r>
      <rPr>
        <b/>
        <sz val="14"/>
        <rFont val="Arial"/>
        <family val="2"/>
        <charset val="204"/>
      </rPr>
      <t>Посадочный диаметр, мм……..51
Материал…………………………Чугун, резина,сталь
Толщина, мм……………………..54
Внешний диаметр, мм………….430</t>
    </r>
  </si>
  <si>
    <t>Диски обрезиненные Цветные с 3-мя хватами стальная втулка, диаметр 51</t>
  </si>
  <si>
    <r>
      <rPr>
        <b/>
        <sz val="16"/>
        <rFont val="Arial"/>
        <family val="2"/>
        <charset val="204"/>
      </rPr>
      <t xml:space="preserve">Диск  обрезиненный  1,25 кг.
</t>
    </r>
    <r>
      <rPr>
        <b/>
        <sz val="14"/>
        <rFont val="Arial"/>
        <family val="2"/>
        <charset val="204"/>
      </rPr>
      <t>Посадочный диаметр, мм……..51
Материал…………………………сталь, резина</t>
    </r>
  </si>
  <si>
    <r>
      <rPr>
        <b/>
        <sz val="16"/>
        <rFont val="Arial"/>
        <family val="2"/>
        <charset val="204"/>
      </rPr>
      <t xml:space="preserve">Диск  обрезиненный   2,5 кг.
</t>
    </r>
    <r>
      <rPr>
        <b/>
        <sz val="14"/>
        <rFont val="Arial"/>
        <family val="2"/>
        <charset val="204"/>
      </rPr>
      <t>Посадочный диаметр, мм……..51
Материал…………………………сталь, резина</t>
    </r>
  </si>
  <si>
    <r>
      <rPr>
        <b/>
        <sz val="16"/>
        <rFont val="Arial"/>
        <family val="2"/>
        <charset val="204"/>
      </rPr>
      <t xml:space="preserve">Диск  обрезиненный   5 кг.
</t>
    </r>
    <r>
      <rPr>
        <b/>
        <sz val="14"/>
        <rFont val="Arial"/>
        <family val="2"/>
        <charset val="204"/>
      </rPr>
      <t>Посадочный диаметр, мм……..51
Материал…………………………Чугун, резина,сталь</t>
    </r>
  </si>
  <si>
    <r>
      <rPr>
        <b/>
        <sz val="16"/>
        <rFont val="Arial"/>
        <family val="2"/>
        <charset val="204"/>
      </rPr>
      <t xml:space="preserve">Диск  обрезиненный   10 кг.
</t>
    </r>
    <r>
      <rPr>
        <b/>
        <sz val="14"/>
        <rFont val="Arial"/>
        <family val="2"/>
        <charset val="204"/>
      </rPr>
      <t>Посадочный диаметр, мм……..51
Материал…………………………Чугун, резина,сталь</t>
    </r>
  </si>
  <si>
    <r>
      <rPr>
        <b/>
        <sz val="16"/>
        <rFont val="Arial"/>
        <family val="2"/>
        <charset val="204"/>
      </rPr>
      <t xml:space="preserve">Диск  обрезиненный   15 кг.
</t>
    </r>
    <r>
      <rPr>
        <b/>
        <sz val="14"/>
        <rFont val="Arial"/>
        <family val="2"/>
        <charset val="204"/>
      </rPr>
      <t>Посадочный диаметр, мм……..51
Материал…………………………Чугун, резина,сталь</t>
    </r>
  </si>
  <si>
    <r>
      <rPr>
        <b/>
        <sz val="16"/>
        <rFont val="Arial"/>
        <family val="2"/>
        <charset val="204"/>
      </rPr>
      <t xml:space="preserve">Диск  обрезиненный   20 кг.
</t>
    </r>
    <r>
      <rPr>
        <b/>
        <sz val="14"/>
        <rFont val="Arial"/>
        <family val="2"/>
        <charset val="204"/>
      </rPr>
      <t>Посадочный диаметр, мм……..51
Материал…………………………Чугун, резина,сталь</t>
    </r>
  </si>
  <si>
    <r>
      <rPr>
        <b/>
        <sz val="16"/>
        <rFont val="Arial"/>
        <family val="2"/>
        <charset val="204"/>
      </rPr>
      <t xml:space="preserve">Диск  обрезиненный   25 кг.
</t>
    </r>
    <r>
      <rPr>
        <b/>
        <sz val="14"/>
        <rFont val="Arial"/>
        <family val="2"/>
        <charset val="204"/>
      </rPr>
      <t>Посадочный диаметр, мм……..51
Материал…………………………Чугун, резина,сталь</t>
    </r>
  </si>
  <si>
    <t>Диски TITAN обрезиненные диаметр 26 мм</t>
  </si>
  <si>
    <r>
      <rPr>
        <b/>
        <sz val="16"/>
        <rFont val="Arial"/>
        <family val="2"/>
        <charset val="204"/>
      </rPr>
      <t xml:space="preserve">Диск  обрезиненный черный  1,25 кг.
</t>
    </r>
    <r>
      <rPr>
        <b/>
        <sz val="14"/>
        <rFont val="Arial"/>
        <family val="2"/>
        <charset val="204"/>
      </rPr>
      <t>Посадочный диаметр, мм……..26
Материал…………………………Чугун, резина</t>
    </r>
  </si>
  <si>
    <r>
      <rPr>
        <b/>
        <sz val="16"/>
        <rFont val="Arial"/>
        <family val="2"/>
        <charset val="204"/>
      </rPr>
      <t xml:space="preserve">Диск  обрезиненный черный  2,5 кг.
</t>
    </r>
    <r>
      <rPr>
        <b/>
        <sz val="14"/>
        <rFont val="Arial"/>
        <family val="2"/>
        <charset val="204"/>
      </rPr>
      <t>Посадочный диаметр, мм……..26
Материал…………………………Чугун, резина</t>
    </r>
  </si>
  <si>
    <r>
      <rPr>
        <b/>
        <sz val="16"/>
        <rFont val="Arial"/>
        <family val="2"/>
        <charset val="204"/>
      </rPr>
      <t xml:space="preserve">Диск  обрезиненный черный  5 кг.
</t>
    </r>
    <r>
      <rPr>
        <b/>
        <sz val="14"/>
        <rFont val="Arial"/>
        <family val="2"/>
        <charset val="204"/>
      </rPr>
      <t>Посадочный диаметр, мм……..26
Материал…………………………Чугун, резина</t>
    </r>
  </si>
  <si>
    <r>
      <rPr>
        <b/>
        <sz val="16"/>
        <rFont val="Arial"/>
        <family val="2"/>
        <charset val="204"/>
      </rPr>
      <t xml:space="preserve">Диск  обрезиненный черный  10 кг.
</t>
    </r>
    <r>
      <rPr>
        <b/>
        <sz val="14"/>
        <rFont val="Arial"/>
        <family val="2"/>
        <charset val="204"/>
      </rPr>
      <t>Посадочный диаметр, мм……..26
Материал…………………………Чугун, резина</t>
    </r>
  </si>
  <si>
    <r>
      <rPr>
        <b/>
        <sz val="16"/>
        <rFont val="Arial"/>
        <family val="2"/>
        <charset val="204"/>
      </rPr>
      <t xml:space="preserve">Диск  обрезиненный черный  15 кг.
</t>
    </r>
    <r>
      <rPr>
        <b/>
        <sz val="14"/>
        <rFont val="Arial"/>
        <family val="2"/>
        <charset val="204"/>
      </rPr>
      <t>Посадочный диаметр, мм……..26
Материал…………………………Чугун, резина</t>
    </r>
  </si>
  <si>
    <r>
      <rPr>
        <b/>
        <sz val="16"/>
        <rFont val="Arial"/>
        <family val="2"/>
        <charset val="204"/>
      </rPr>
      <t xml:space="preserve">Диск  обрезиненный черный  20 кг.
</t>
    </r>
    <r>
      <rPr>
        <b/>
        <sz val="14"/>
        <rFont val="Arial"/>
        <family val="2"/>
        <charset val="204"/>
      </rPr>
      <t>Посадочный диаметр, мм……..26
Материал…………………………Чугун, резина</t>
    </r>
  </si>
  <si>
    <r>
      <rPr>
        <b/>
        <sz val="16"/>
        <rFont val="Arial"/>
        <family val="2"/>
        <charset val="204"/>
      </rPr>
      <t xml:space="preserve">Диск  обрезиненный черный  25 кг.
</t>
    </r>
    <r>
      <rPr>
        <b/>
        <sz val="14"/>
        <rFont val="Arial"/>
        <family val="2"/>
        <charset val="204"/>
      </rPr>
      <t>Посадочный диаметр, мм……..26
Материал…………………………Чугун, резина</t>
    </r>
  </si>
  <si>
    <t>Диски TITAN обрезиненные диаметр  31мм</t>
  </si>
  <si>
    <r>
      <rPr>
        <b/>
        <sz val="16"/>
        <rFont val="Arial"/>
        <family val="2"/>
        <charset val="204"/>
      </rPr>
      <t xml:space="preserve">Диск  обрезиненный черный  1,25 кг.
</t>
    </r>
    <r>
      <rPr>
        <b/>
        <sz val="14"/>
        <rFont val="Arial"/>
        <family val="2"/>
        <charset val="204"/>
      </rPr>
      <t xml:space="preserve">Посадочный диаметр, мм……..31
Материал…………………………Чугун, резина
</t>
    </r>
  </si>
  <si>
    <r>
      <rPr>
        <b/>
        <sz val="16"/>
        <rFont val="Arial"/>
        <family val="2"/>
        <charset val="204"/>
      </rPr>
      <t xml:space="preserve">Диск  обрезиненный черный  2,5 кг.
</t>
    </r>
    <r>
      <rPr>
        <b/>
        <sz val="14"/>
        <rFont val="Arial"/>
        <family val="2"/>
        <charset val="204"/>
      </rPr>
      <t>Посадочный диаметр, мм……..31
Материал…………………………Чугун, резина</t>
    </r>
  </si>
  <si>
    <r>
      <rPr>
        <b/>
        <sz val="16"/>
        <rFont val="Arial"/>
        <family val="2"/>
        <charset val="204"/>
      </rPr>
      <t xml:space="preserve">Диск  обрезиненный черный  5 кг.
</t>
    </r>
    <r>
      <rPr>
        <b/>
        <sz val="14"/>
        <rFont val="Arial"/>
        <family val="2"/>
        <charset val="204"/>
      </rPr>
      <t>Посадочный диаметр, мм……..31
Материал…………………………Чугун, резина</t>
    </r>
  </si>
  <si>
    <r>
      <rPr>
        <b/>
        <sz val="16"/>
        <rFont val="Arial"/>
        <family val="2"/>
        <charset val="204"/>
      </rPr>
      <t xml:space="preserve">Диск  обрезиненный черный  10 кг.
</t>
    </r>
    <r>
      <rPr>
        <b/>
        <sz val="14"/>
        <rFont val="Arial"/>
        <family val="2"/>
        <charset val="204"/>
      </rPr>
      <t>Посадочный диаметр, мм……..31
Материал…………………………Чугун, резина</t>
    </r>
  </si>
  <si>
    <r>
      <rPr>
        <b/>
        <sz val="16"/>
        <rFont val="Arial"/>
        <family val="2"/>
        <charset val="204"/>
      </rPr>
      <t xml:space="preserve">Диск  обрезиненный черный  15 кг.
</t>
    </r>
    <r>
      <rPr>
        <b/>
        <sz val="14"/>
        <rFont val="Arial"/>
        <family val="2"/>
        <charset val="204"/>
      </rPr>
      <t>Посадочный диаметр, мм……..31
Материал…………………………Чугун, резина</t>
    </r>
  </si>
  <si>
    <r>
      <rPr>
        <b/>
        <sz val="16"/>
        <rFont val="Arial"/>
        <family val="2"/>
        <charset val="204"/>
      </rPr>
      <t xml:space="preserve">Диск  обрезиненный черный  20 кг.
</t>
    </r>
    <r>
      <rPr>
        <b/>
        <sz val="14"/>
        <rFont val="Arial"/>
        <family val="2"/>
        <charset val="204"/>
      </rPr>
      <t>Посадочный диаметр, мм……..31
Материал…………………………Чугун, резина</t>
    </r>
  </si>
  <si>
    <r>
      <rPr>
        <b/>
        <sz val="16"/>
        <rFont val="Arial"/>
        <family val="2"/>
        <charset val="204"/>
      </rPr>
      <t xml:space="preserve">Диск  обрезиненный черный  25 кг.
</t>
    </r>
    <r>
      <rPr>
        <b/>
        <sz val="14"/>
        <rFont val="Arial"/>
        <family val="2"/>
        <charset val="204"/>
      </rPr>
      <t>Посадочный диаметр, мм……..31
Материал…………………………Чугун, резина</t>
    </r>
  </si>
  <si>
    <t>ДИСКИ  ДЛЯ КРОССФИТА (БАМПЕРА) из цельной резины</t>
  </si>
  <si>
    <r>
      <rPr>
        <b/>
        <sz val="16"/>
        <rFont val="Arial"/>
        <family val="2"/>
        <charset val="204"/>
      </rPr>
      <t xml:space="preserve">CR 202 Диск для кроссфита (бампер) черный 5 кг
</t>
    </r>
    <r>
      <rPr>
        <b/>
        <sz val="14"/>
        <rFont val="Arial"/>
        <family val="2"/>
        <charset val="204"/>
      </rPr>
      <t>Посадочный диаметр, мм……..51
Материал…………………………полипропилен, резина,сталь</t>
    </r>
  </si>
  <si>
    <r>
      <rPr>
        <b/>
        <sz val="16"/>
        <rFont val="Arial"/>
        <family val="2"/>
        <charset val="204"/>
      </rPr>
      <t xml:space="preserve">CR 203 Диск для кроссфита (бампер) черный 10 кг
</t>
    </r>
    <r>
      <rPr>
        <b/>
        <sz val="14"/>
        <rFont val="Arial"/>
        <family val="2"/>
        <charset val="204"/>
      </rPr>
      <t>Посадочный диаметр, мм……..51
Материал…………………………Резина, сталь</t>
    </r>
  </si>
  <si>
    <r>
      <rPr>
        <b/>
        <sz val="16"/>
        <rFont val="Arial"/>
        <family val="2"/>
        <charset val="204"/>
      </rPr>
      <t xml:space="preserve">CR 204 Диск для кроссфита (бампер) черный 15 кг
</t>
    </r>
    <r>
      <rPr>
        <b/>
        <sz val="14"/>
        <rFont val="Arial"/>
        <family val="2"/>
        <charset val="204"/>
      </rPr>
      <t>Посадочный диаметр, мм……..51
Материал…………………………Чугун, резина, сталь</t>
    </r>
  </si>
  <si>
    <r>
      <rPr>
        <b/>
        <sz val="16"/>
        <rFont val="Arial"/>
        <family val="2"/>
        <charset val="204"/>
      </rPr>
      <t xml:space="preserve">CR 205 Диск для кроссфита (бампер) черный 20 кг
</t>
    </r>
    <r>
      <rPr>
        <b/>
        <sz val="14"/>
        <rFont val="Arial"/>
        <family val="2"/>
        <charset val="204"/>
      </rPr>
      <t>Посадочный диаметр, мм……..51
Материал…………………………Чугун, резина, сталь</t>
    </r>
  </si>
  <si>
    <r>
      <rPr>
        <b/>
        <sz val="16"/>
        <rFont val="Arial"/>
        <family val="2"/>
        <charset val="204"/>
      </rPr>
      <t xml:space="preserve">CR 206 Диск для кроссфита (бампер) черный 25 кг
</t>
    </r>
    <r>
      <rPr>
        <b/>
        <sz val="14"/>
        <rFont val="Arial"/>
        <family val="2"/>
        <charset val="204"/>
      </rPr>
      <t>Посадочный диаметр, мм……..51
Материал…………………………Чугун, резина, сталь</t>
    </r>
  </si>
  <si>
    <t>Грифы, штанги</t>
  </si>
  <si>
    <t>Грифы  ( материал - качественная конструкционная сталь, покрытие-хром) диаметр 50 мм</t>
  </si>
  <si>
    <t>Гриф гантельный В-50 мм длина 45 см, замок-пружина</t>
  </si>
  <si>
    <t>Гриф для штанги В-50 мм хромированный 1,25 м, замок-пружина</t>
  </si>
  <si>
    <t>Гриф для штанги В-50 мм хромированный 1,5 м, замок-пружина</t>
  </si>
  <si>
    <t xml:space="preserve">Гриф для штанги В-50 мм хромированный 1,8 м, замок-пружина </t>
  </si>
  <si>
    <t>Гриф для штанги В-50 мм Z-образный 1,48 м, замок-пружина</t>
  </si>
  <si>
    <t>Гриф для штанги В-50 мм W-образный 1,27 м, замок-пружина</t>
  </si>
  <si>
    <t>CR 98 OB 500 LBS BLACK Гриф олимпийский, нагрузка до 226 кг, хромированный</t>
  </si>
  <si>
    <t>CR 99 OB 500 LBS CROME Гриф олимпийский, нагрузка до 226 кг, черный</t>
  </si>
  <si>
    <t xml:space="preserve">CR 100 OB 1500 LBS Гриф олимпийский, нагрузка до 679 кг, хромированный </t>
  </si>
  <si>
    <t xml:space="preserve">CRK 02 Замок пружинный олимпийский 51 мм </t>
  </si>
  <si>
    <t>Гриф гантельный В-25 мм с мягкой обрезиненной ручкой  длина 35 см, замок-пружина</t>
  </si>
  <si>
    <t>Гриф гантельный В-25 мм с мягкой обрезиненной ручкой  длина 40 см, замок-пружина</t>
  </si>
  <si>
    <t>Гриф гантельный В-25 мм с мягкой обрезиненной ручкой  длина 45 см, замок-пружина</t>
  </si>
  <si>
    <t>Гриф гантельный В-25 мм с эргономичной пластиковой ручкой  длина 40 см, замок-пружина</t>
  </si>
  <si>
    <t>Гриф гантельный В-25 мм с эргономичной пластиковой ручкой  длина 45 см, замок-пружина</t>
  </si>
  <si>
    <t>Гриф гантельный В-25 мм длина 40 см, замок-пружина</t>
  </si>
  <si>
    <t>Гриф гантельный В-25 мм длина 45 см, замок-пружина</t>
  </si>
  <si>
    <t>Гриф гантельный В-25 мм анатомический длина 45 см, замок-пружина</t>
  </si>
  <si>
    <t>Гриф для штанги В-25 мм хромированный 1,2 м, замок-пружина</t>
  </si>
  <si>
    <t>Гриф для штанги В-25 мм хромированный 1,5 м, замок-пружина</t>
  </si>
  <si>
    <t>Гриф для штанги В-25 мм хромированный 1,8 м, замок-пружина</t>
  </si>
  <si>
    <t>Гриф для штанги В-25 мм Z-образный, 1,48 м, замок-пружина</t>
  </si>
  <si>
    <t>Гриф для штанги В-25 мм W-образный, 1,41 м, замок-пружина</t>
  </si>
  <si>
    <t>Грифы  ( материал - качественная конструкционная сталь, покрытие-хром) диаметр 26 мм, замок-гайка</t>
  </si>
  <si>
    <t>Гриф гантельный В-26Х5 мм с мягкой обрезиненной ручкой  длина 35 см, замок-гайка</t>
  </si>
  <si>
    <t>Гриф гантельный В-26х5 мм с мягкой обрезиненной ручкой длина 40 см, замок-гайка</t>
  </si>
  <si>
    <t>Гриф гантельный В-26х5 мм с мягкой обрезиненной ручкой длина 45 см, замок-гайка</t>
  </si>
  <si>
    <t>Гриф гантельный В-26х5 мм с эргономичной пластиковой ручкой длина 40 см, замок-гайка</t>
  </si>
  <si>
    <t>Гриф гантельный В-26х5 мм с эргономичной пластиковой ручкой длина 45 см, замок-гайка</t>
  </si>
  <si>
    <t>Гриф гантельный В-26х5 мм длина 40 см, замок-гайка</t>
  </si>
  <si>
    <t>Гриф гантельный В-26х5 мм длина 45 см, замок-гайка</t>
  </si>
  <si>
    <t>Гриф гантельный В-26х5 мм анатомический  длина 45 см, замок-гайка</t>
  </si>
  <si>
    <t>Гриф для штанги В-26х5 мм хромированный  1,2 м, замок-гайка</t>
  </si>
  <si>
    <t>Гриф для штанги В-26х5 мм хромированный  1,5 м, замок-гайка</t>
  </si>
  <si>
    <t>Гриф для штанги В-26х5 мм хромированный  1,8 м, замок-гайка</t>
  </si>
  <si>
    <t xml:space="preserve">Гриф для штанги В-26х5 мм Z-образный, 1,48 м, замок-гайка  </t>
  </si>
  <si>
    <t xml:space="preserve">Гриф для штанги В-26х5 мм W-образный, 1,41 м, замок-гайка  </t>
  </si>
  <si>
    <t>Грифы  ( материал - качественная конструкционная сталь, покрытие-хром) диаметр 31 мм, замок-гайка</t>
  </si>
  <si>
    <t>Гриф гантельный В-31х6 мм с мягкой обрезиненной ручкой длина 40 см, замок-гайка</t>
  </si>
  <si>
    <t>Гриф гантельный В-31х6 мм с эргономичной пластиковой ручкой длина 40 см, замок-гайка</t>
  </si>
  <si>
    <t>Гриф гантельный В-31х6 мм с эргономичной пластиковой ручкой длина 45 см, замок-гайка</t>
  </si>
  <si>
    <t>Гриф гантельный В-31х6 мм длина 40 см, замок-гайка</t>
  </si>
  <si>
    <t>Гриф гантельный В-31х6 мм длина 45 см, замок-гайка</t>
  </si>
  <si>
    <t>Гриф гантельный В-31х6 мм анатомический длина 45 см, замок-гайка</t>
  </si>
  <si>
    <t>Гриф для штанги В-31х6 мм хромированный 1,8 м, замок-гайка</t>
  </si>
  <si>
    <t>Гриф для штанги В-31х6 мм Z-образный, 1,48 м, замок-гайка</t>
  </si>
  <si>
    <t>Гриф для штанги В-31х6 мм W-образный, 1,41 м, замок-гайка</t>
  </si>
  <si>
    <t>3амки  на  грифы</t>
  </si>
  <si>
    <t xml:space="preserve">Замок-гайка на гриф диаметром 26 мм полимерная </t>
  </si>
  <si>
    <t xml:space="preserve">Замок-гайка на гриф диаметром 31 мм полимерная </t>
  </si>
  <si>
    <t xml:space="preserve">CRK159 Замок-звездочка на гриф д. 30 мм  </t>
  </si>
  <si>
    <t xml:space="preserve">CRK160 Замок-звездочка на гриф д. 25 мм  </t>
  </si>
  <si>
    <t>Замок на гриф диаметром 50 мм с ломанным стопором ширина 25 мм</t>
  </si>
  <si>
    <t>Замок на гриф диаметром 50 мм с ломанным стопором ширина 40 мм</t>
  </si>
  <si>
    <t>Замок на гриф диаметром 50 мм с ломанным стопором ширина 60 мм</t>
  </si>
  <si>
    <t>Штанги наборные (диски диаметр 26 мм и грифы В-25х5 мм, замок-гайка)</t>
  </si>
  <si>
    <t>Штанга наборная весом 74,5 кг ( гриф 1,5 м + по 2 диска: 15,10, 5, 2.5, 1.25, 0.5 кг )</t>
  </si>
  <si>
    <t>Штанга наборная весом 83,5 кг ( гриф 1,5 м + по 2 диска: 20,10, 5, 2.5, 1.25 кг )</t>
  </si>
  <si>
    <t xml:space="preserve">Штанги неразборные с фиксированным весом </t>
  </si>
  <si>
    <t>Штанга неразборная, фиксированный вес 10 кг</t>
  </si>
  <si>
    <t>Штанга неразборная, фиксированный вес 12,5 кг</t>
  </si>
  <si>
    <t>Штанга неразборная, фиксированный вес 15 кг</t>
  </si>
  <si>
    <t>Штанга неразборная, фиксированный вес 17,5 кг</t>
  </si>
  <si>
    <t>Штанга неразборная, фиксированный вес 20 кг</t>
  </si>
  <si>
    <t>Штанга неразборная, фиксированный вес 22,5 кг</t>
  </si>
  <si>
    <t>Штанга неразборная, фиксированный вес 25 кг</t>
  </si>
  <si>
    <t>Штанга неразборная, фиксированный вес 27,5 кг</t>
  </si>
  <si>
    <t>Штанга неразборная, фиксированный вес 30 кг</t>
  </si>
  <si>
    <t>Штанга неразборная, фиксированный вес 32,5 кг</t>
  </si>
  <si>
    <t>Штанга неразборная, фиксированный вес 35 кг</t>
  </si>
  <si>
    <t>Штанга неразборная, фиксированный вес 37,5 кг</t>
  </si>
  <si>
    <t>Штанга неразборная, фиксированный вес 40 кг</t>
  </si>
  <si>
    <t>Комплект неразборных штанг 10-40 кг. , шаг 5 кг</t>
  </si>
  <si>
    <t>Комплект неразборных штанг 10-40 кг. , шаг 2,5 кг</t>
  </si>
  <si>
    <t>Гантели</t>
  </si>
  <si>
    <t>Гантели наборные (диски диаметр 26 мм и грифы B-25x5 мм, замок-гайка)</t>
  </si>
  <si>
    <t>Набор весом 9 кг 
(гриф 40 см с пластиковой ручкой + диски 2х2.5 кг, 2х1.25 кг)</t>
  </si>
  <si>
    <t>Набор весом 11,5 кг 
(гриф 45 см с пластиковой ручкой + диски 2х2.5 кг, 4х1,25 кг)</t>
  </si>
  <si>
    <t>Набор весом 14 кг 
(гриф 40 см с пластиковой ручкой + диски 4х2.5 кг, 2х1.25 кг)</t>
  </si>
  <si>
    <t>Набор весом 16,5 кг 
(гриф 40 см с пластиковой ручкой + диски 2х5 кг, 2х2.5 кг)</t>
  </si>
  <si>
    <t xml:space="preserve">Набор весом 19 кг 
(гриф 40 см с пластиковой ручкой + диски 2х5 кг, 2х2.5 кг, 2х1.25 кг)                                        </t>
  </si>
  <si>
    <t>Набор весом 21,5 кг (гриф 45 см с пластиковой ручкой + диски 2х5 кг, 2х2.5 кг, 4х1.25 кг)</t>
  </si>
  <si>
    <t>Набор весом 24 кг (гриф 45 см с пластиковой ручкой + диски 2х5 кг, 4х2.5 кг, 2х1.25 кг)</t>
  </si>
  <si>
    <t>Набор весом 26,5 кг 
(гриф 45 см с пластиковой ручкой + диски 4х5 кг, 4х1.25 кг)</t>
  </si>
  <si>
    <t>Набор весом 29 кг 
(гриф 45 см с пластиковой ручкой + диски 4х5 кг, 2x2,5 кг, 2х1.25 кг)</t>
  </si>
  <si>
    <t xml:space="preserve">Гантели литые </t>
  </si>
  <si>
    <t>Гантели литые - 0,5 кг. Круглая</t>
  </si>
  <si>
    <t>Гантели литые - 1 кг. Со срезом</t>
  </si>
  <si>
    <t>Гантели литые - 1,5 кг. Со срезом</t>
  </si>
  <si>
    <t>Гантели литые - 2 кг. Со срезом</t>
  </si>
  <si>
    <t>Гантели литые - 2,5 кг. Со срезом</t>
  </si>
  <si>
    <t>Гантели литые - 3 кг. Со срезом</t>
  </si>
  <si>
    <t>Гантели литые - 4 кг. Со срезом</t>
  </si>
  <si>
    <t>Гантели литые - 5 кг. Со срезом</t>
  </si>
  <si>
    <t>Гантели литые - 6 кг. Со срезом</t>
  </si>
  <si>
    <t>Гантели литые - 7 кг. Со срезом</t>
  </si>
  <si>
    <t>Гантели литые - 8 кг. Со срезом</t>
  </si>
  <si>
    <t>Гантели литые - 9 кг. Со срезом</t>
  </si>
  <si>
    <t>Гантели литые - 10 кг. Со срезом</t>
  </si>
  <si>
    <t>Гантели литые - 11 кг Со срезом</t>
  </si>
  <si>
    <t>Гантели литые - 12 кг. Со срезом</t>
  </si>
  <si>
    <t>Гантели литые - 13 кг. Со срезом</t>
  </si>
  <si>
    <t>Гантели литые - 14 кг. Круглая</t>
  </si>
  <si>
    <t>Гантели литые - 15 кг. Круглая</t>
  </si>
  <si>
    <t>Гантели литые - 16 кг. Круглая</t>
  </si>
  <si>
    <t>Гантели гексагональные литые черная эмаль</t>
  </si>
  <si>
    <t>Гантели гексагональные литые черная эмаль - 2 кг.</t>
  </si>
  <si>
    <t>Гантели гексагональные литые черная эмаль - 3 кг.</t>
  </si>
  <si>
    <t>Гантели гексагональные литые черная эмаль - 4 кг.</t>
  </si>
  <si>
    <t>Гантели гексагональные литые черная эмаль - 5 кг.</t>
  </si>
  <si>
    <t>Гантели гексагональные литые черная эмаль - 6 кг.</t>
  </si>
  <si>
    <t>Гантели гексагональные литые черная эмаль - 7 кг.</t>
  </si>
  <si>
    <t>Гантели гексагональные литые черная эмаль - 8 кг.</t>
  </si>
  <si>
    <t>Гантели гексагональные литые черная эмаль - 9 кг.</t>
  </si>
  <si>
    <t>Гантели гексагональные литые черная эмаль - 10 кг.</t>
  </si>
  <si>
    <t>Гантели гексагональные литые черная эмаль - 12 кг.</t>
  </si>
  <si>
    <t>Гантели гексагональные литые черная эмаль - 14 кг.</t>
  </si>
  <si>
    <t>Гантели гексагональные литые черная эмаль - 16 кг.</t>
  </si>
  <si>
    <t>Гантели гексагональные литые черная эмаль - 18 кг.</t>
  </si>
  <si>
    <t>Гантели гексагональные литые черная эмаль - 20 кг.</t>
  </si>
  <si>
    <t>Комплект гексагональных гантелей черная эмаль 9 пар (2-10 кг. с шагом 1 кг)</t>
  </si>
  <si>
    <t>Комплект гексагональных гантелей черная эмаль 6 пар (10-20 кг. с шагом 2 кг)</t>
  </si>
  <si>
    <t>IK 500 Гантели профессиональные хром/резина</t>
  </si>
  <si>
    <t xml:space="preserve">IK 500-2 Гантель профессиональная хром/резина  2 кг. </t>
  </si>
  <si>
    <t>IK 500-3 Гантель профессиональная хром/резина  3 кг.</t>
  </si>
  <si>
    <t>IK 500-4 Гантель профессиональная хром/резина  4 кг.</t>
  </si>
  <si>
    <t>IK 500-5 Гантель профессиональная хром/резина  5 кг.</t>
  </si>
  <si>
    <t xml:space="preserve">IK 500-6 Гантель профессиональная хром/резина  6 кг. </t>
  </si>
  <si>
    <t>IK 500-7 Гантель профессиональная хром/резина  7 кг.</t>
  </si>
  <si>
    <t>IK 500-8 Гантель профессиональная хром/резина  8 кг.</t>
  </si>
  <si>
    <t>IK 500-9 Гантель профессиональная хром/резина  9 кг.</t>
  </si>
  <si>
    <t>IK 500-10 Гантель профессиональная хром/резина 10 кг.</t>
  </si>
  <si>
    <t>IK 500-11 Гантель профессиональная хром/резина 11 кг.</t>
  </si>
  <si>
    <t>IK 500-12 Гантель профессиональная хром/резина 12 кг.</t>
  </si>
  <si>
    <t>IK 500-13 Гантель профессиональная хром/резина 13 кг.</t>
  </si>
  <si>
    <t>IK 500-14 Гантель профессиональная хром/резина 14 кг.</t>
  </si>
  <si>
    <t>IK 500-15 Гантель профессиональная хром/резина 15 кг.</t>
  </si>
  <si>
    <t>IK 500-16 Гантель профессиональная хром/резина 16 кг.</t>
  </si>
  <si>
    <t>IK 500-17 Гантель профессиональная хром/резина 17 кг.</t>
  </si>
  <si>
    <t>IK 500-18 Гантель профессиональная хром/резина 18 кг.</t>
  </si>
  <si>
    <t>IK 500-19 Гантель профессиональная хром/резина 19 кг.</t>
  </si>
  <si>
    <t>IK 500-20 Гантель профессиональная хром/резина 20 кг.</t>
  </si>
  <si>
    <t>IK 500-21 Гантель профессиональная хром/резина 21 кг.</t>
  </si>
  <si>
    <t>IK 500-22 Гантель профессиональная хром/резина 22 кг.</t>
  </si>
  <si>
    <t>IK 500-23 Гантель профессиональная хром/резина 23 кг.</t>
  </si>
  <si>
    <t>IK 500-24 Гантель профессиональная хром/резина 24 кг.</t>
  </si>
  <si>
    <t>IK 500-25 Гантель профессиональная хром/резина 25 кг.</t>
  </si>
  <si>
    <t>IK 500-26 Гантель профессиональная хром/резина 26 кг.</t>
  </si>
  <si>
    <t>IK 500-27 Гантель профессиональная хром/резина 27 кг.</t>
  </si>
  <si>
    <t>IK 500-28 Гантель профессиональная хром/резина 28 кг.</t>
  </si>
  <si>
    <t>IK 500-29 Гантель профессиональная хром/резина 29 кг.</t>
  </si>
  <si>
    <t>IK 500-30 Гантель профессиональная хром/резина 30 кг.</t>
  </si>
  <si>
    <t>IK 500-31 Гантель профессиональная хром/резина 31 кг.</t>
  </si>
  <si>
    <t>IK 500-32 Гантель профессиональная хром/резина 32 кг.</t>
  </si>
  <si>
    <t>IK 500-33 Гантель профессиональная хром/резина 33 кг.</t>
  </si>
  <si>
    <t>IK 500-34 Гантель профессиональная хром/резина 34 кг.</t>
  </si>
  <si>
    <t>IK 500-35 Гантель профессиональная хром/резина 35 кг.</t>
  </si>
  <si>
    <t>IK 500-36 Гантель профессиональная хром/резина 36 кг.</t>
  </si>
  <si>
    <t>IK 500-37 Гантель профессиональная хром/резина 37 кг.</t>
  </si>
  <si>
    <t>IK 500-38 Гантель профессиональная хром/резина 38 кг.</t>
  </si>
  <si>
    <t>IK 500-39 Гантель профессиональная хром/резина 39 кг.</t>
  </si>
  <si>
    <t>IK 500-40 Гантель профессиональная хром/резина 40 кг.</t>
  </si>
  <si>
    <t>IK 500-41 Гантель профессиональная хром/резина 41 кг.</t>
  </si>
  <si>
    <t>IK 500-42 Гантель профессиональная хром/резина 42 кг.</t>
  </si>
  <si>
    <t>IK 500-43 Гантель профессиональная хром/резина 43 кг.</t>
  </si>
  <si>
    <t>IK 500-44 Гантель профессиональная хром/резина 44 кг.</t>
  </si>
  <si>
    <t>IK 500-45 Гантель профессиональная хром/резина 45 кг.</t>
  </si>
  <si>
    <t>IK 500-46 Гантель профессиональная хром/резина 46 кг.</t>
  </si>
  <si>
    <t>IK 500-47 Гантель профессиональная хром/резина 47 кг.</t>
  </si>
  <si>
    <t xml:space="preserve">IK 500-48 Гантель профессиональная хром/резина 48 кг. </t>
  </si>
  <si>
    <t xml:space="preserve">IK 500-49 Гантель профессиональная хром/резина 49 кг. </t>
  </si>
  <si>
    <t xml:space="preserve">IK 500-50 Гантель профессиональная хром/резина 50 кг. </t>
  </si>
  <si>
    <t xml:space="preserve">IK 500-55 Гантель профессиональная хром/резина 55 кг. </t>
  </si>
  <si>
    <t>CR65 Гантель обрезиненная гексагональная 9 кг</t>
  </si>
  <si>
    <t>CR66 Гантель обрезиненная гексагональная 10 кг</t>
  </si>
  <si>
    <t>Гантель обрезиненная гексагональная 12,5 кг</t>
  </si>
  <si>
    <t>Гантель обрезиненная гексагональная 15 кг</t>
  </si>
  <si>
    <t>Гантель обрезиненная гексагональная 17,5 кг</t>
  </si>
  <si>
    <t>Гантель обрезиненная гексагональная 20 кг</t>
  </si>
  <si>
    <t>Гантель обрезиненная гексагональная 22,5 кг</t>
  </si>
  <si>
    <t>Гантель обрезиненная гексагональная 25 кг</t>
  </si>
  <si>
    <t>Гири</t>
  </si>
  <si>
    <t>Гиря любительская 8 кг.</t>
  </si>
  <si>
    <t>Гиря любительская 10 кг.</t>
  </si>
  <si>
    <t>Гиря любительская 12 кг.</t>
  </si>
  <si>
    <t>Гиря любительская 14 кг.</t>
  </si>
  <si>
    <t>Гиря любительская 16 кг.</t>
  </si>
  <si>
    <t xml:space="preserve">Гиря любительская 24 кг. </t>
  </si>
  <si>
    <t>Гиря любительская 32 кг.</t>
  </si>
  <si>
    <t>Гиря для функционального тренинга  4 кг</t>
  </si>
  <si>
    <t>Гиря для функционального тренинга  6 кг</t>
  </si>
  <si>
    <t>Гиря для функционального тренинга  8 кг</t>
  </si>
  <si>
    <t>Гиря для функционального тренинга 10 кг</t>
  </si>
  <si>
    <t>Гиря для функционального тренинга 12 кг</t>
  </si>
  <si>
    <t>Гиря для функционального тренинга 14 кг</t>
  </si>
  <si>
    <t>Гиря для функционального тренинга 16 кг</t>
  </si>
  <si>
    <t>Гиря для функционального тренинга 18 кг</t>
  </si>
  <si>
    <t>Гиря для функционального тренинга 20 кг</t>
  </si>
  <si>
    <t>Гиря для функционального тренинга 22 кг</t>
  </si>
  <si>
    <t>Гиря для функционального тренинга 24 кг</t>
  </si>
  <si>
    <t>Гиря для функционального тренинга 26 кг</t>
  </si>
  <si>
    <t>Гиря для функционального тренинга 28 кг</t>
  </si>
  <si>
    <t>Гиря для функционального тренинга 30 кг</t>
  </si>
  <si>
    <t>Гиря для функционального тренинга 32 кг</t>
  </si>
  <si>
    <t>Гиря для функционального тренинга 34 кг</t>
  </si>
  <si>
    <t>Гиря для функционального тренинга 36 кг</t>
  </si>
  <si>
    <t>Гиря для функционального тренинга 38 кг</t>
  </si>
  <si>
    <t>Гиря для функционального тренинга 40 кг</t>
  </si>
  <si>
    <t>Гиря для функционального тренинга 50 кг</t>
  </si>
  <si>
    <t>Гиря для функционального тренинга 60 кг</t>
  </si>
  <si>
    <t>Гири с двумя ручками</t>
  </si>
  <si>
    <t>Гиря с двумя ручками 14 кг.</t>
  </si>
  <si>
    <t>Гиря с двумя ручками 16 кг.</t>
  </si>
  <si>
    <t>Гиря с двумя ручками 18 кг.</t>
  </si>
  <si>
    <t>Гиря с двумя ручками 24 кг.</t>
  </si>
  <si>
    <t>Гиря с двумя ручками 32 кг.</t>
  </si>
  <si>
    <t>Гиря-колокол</t>
  </si>
  <si>
    <t>Гиря-колокол 6 кг</t>
  </si>
  <si>
    <t>Гиря-колокол 8 кг</t>
  </si>
  <si>
    <t>Гиря-колокол 10 кг</t>
  </si>
  <si>
    <t>Гиря-колокол 12 кг</t>
  </si>
  <si>
    <t>Гиря-колокол 16 кг</t>
  </si>
  <si>
    <t>Гири разборные</t>
  </si>
  <si>
    <t>Гиря разборная 16/24/32 кг.</t>
  </si>
  <si>
    <t xml:space="preserve">Уральская гиря </t>
  </si>
  <si>
    <t>Уральская Гиря 5 кг.</t>
  </si>
  <si>
    <t>Уральская Гиря 6 кг.</t>
  </si>
  <si>
    <t>Уральская Гиря 8 кг.</t>
  </si>
  <si>
    <t xml:space="preserve">Уральская Гиря 10 кг. </t>
  </si>
  <si>
    <t xml:space="preserve">Уральская Гиря 12 кг. </t>
  </si>
  <si>
    <t>Уральская Гиря 14 кг.</t>
  </si>
  <si>
    <t>Уральская Гиря 16 кг.</t>
  </si>
  <si>
    <t xml:space="preserve">Уральская Гиря 18 кг. </t>
  </si>
  <si>
    <t xml:space="preserve">Уральская Гиря 20 кг. </t>
  </si>
  <si>
    <t xml:space="preserve">Уральская Гиря 22 кг. </t>
  </si>
  <si>
    <t xml:space="preserve">Уральская Гиря 24 кг. </t>
  </si>
  <si>
    <t>Уральская Гиря 26 кг.</t>
  </si>
  <si>
    <t xml:space="preserve">Уральская Гиря 28 кг. </t>
  </si>
  <si>
    <t xml:space="preserve">Уральская Гиря 30 кг. </t>
  </si>
  <si>
    <t xml:space="preserve">Уральская Гиря 32 кг. </t>
  </si>
  <si>
    <t xml:space="preserve">Уральская Гиря 36 кг. </t>
  </si>
  <si>
    <t>Уральская Гиря 40 кг.</t>
  </si>
  <si>
    <t>Гири соревновательные</t>
  </si>
  <si>
    <t>Гиря чемпионская 6 кг. (желтая с зеленой полосой)</t>
  </si>
  <si>
    <t>Гиря чемпионская 8 кг. (зеленая с желтой полосой)</t>
  </si>
  <si>
    <t>Гиря чемпионская 10 кг. (желтая с белой полосой)</t>
  </si>
  <si>
    <t>Гиря чемпионская 12 кг. (синяя)</t>
  </si>
  <si>
    <t>Гиря чемпионская 14 кг. (синяя с желтой полосой)</t>
  </si>
  <si>
    <t>Гиря чемпионская 18 кг. (желтая с синей полосой)</t>
  </si>
  <si>
    <t>Гиря чемпионская 20 кг. (фиолетовая)</t>
  </si>
  <si>
    <t>Гиря чемпионская 22 кг. (фиолетовая с зеленой полосой)</t>
  </si>
  <si>
    <t>Гиря чемпионская 26 кг. (зеленая с оранжевой полосой)</t>
  </si>
  <si>
    <t>Гиря чемпионская 28 кг. (оранжевая)</t>
  </si>
  <si>
    <t>Гиря чемпионская 30 кг. (оранжевая с красной полосой)</t>
  </si>
  <si>
    <t>Гиря чемпионская 34 кг. (красная с серой полосой)</t>
  </si>
  <si>
    <t>Гиря чемпионская 36 кг. (серая)</t>
  </si>
  <si>
    <t>Гиря чемпионская 38 кг. (серая с белой полосой)</t>
  </si>
  <si>
    <t>Гиря чемпионская 40 кг. (белая)</t>
  </si>
  <si>
    <t>Гири пластиковые с наполнителем</t>
  </si>
  <si>
    <t>Гиря пластиковая с наполнителем 6 кг.</t>
  </si>
  <si>
    <t>Гиря пластиковая с наполнителем 8 кг.</t>
  </si>
  <si>
    <t>Гиря пластиковая с наполнителем 10 кг.</t>
  </si>
  <si>
    <t>Гиря пластиковая с наполнителем 12 кг.</t>
  </si>
  <si>
    <t>Гири со скосами</t>
  </si>
  <si>
    <t>Гиря  со скосами 32 кг.</t>
  </si>
  <si>
    <t>Гиря  со скосами 44 кг.</t>
  </si>
  <si>
    <t>Гиря  со скосами 50 кг.</t>
  </si>
  <si>
    <t>Гантель обрезиненная гексагональная 27,5 кг</t>
  </si>
  <si>
    <t>Гантель обрезиненная гексагональная 30 кг</t>
  </si>
  <si>
    <t>Гантель обрезиненная гексагональная 32,5 кг</t>
  </si>
  <si>
    <t>Гантель обрезиненная гексагональная 35 кг</t>
  </si>
  <si>
    <t>Гантель обрезиненная гексагональная 37,5 кг</t>
  </si>
  <si>
    <t>Гантель обрезиненная гексагональная 40 кг</t>
  </si>
  <si>
    <t>Гантель обрезиненная гексагональная 42,5 кг</t>
  </si>
  <si>
    <t>Гантель обрезиненная гексагональная 45 кг</t>
  </si>
  <si>
    <t>Гантель обрезиненная гексагональная 47,5 кг</t>
  </si>
  <si>
    <t>Гантель обрезиненная гексагональная 50 кг</t>
  </si>
  <si>
    <r>
      <t xml:space="preserve">S171 Лыжник
</t>
    </r>
    <r>
      <rPr>
        <b/>
        <sz val="14"/>
        <rFont val="Arial"/>
        <family val="2"/>
        <charset val="204"/>
      </rPr>
      <t>Этот тренажер необходим для тренировок и активного отдыха различных групп населения, для детей и взрослых. Данный тренажер укрепляет мышцы и суставы ног, рук, поясницы, увеличивает эластичность соединительных тканей.
Технические данные (без учета закладной опоры)
Длина, не более, мм………………………………1130
Ширина, не более, мм…………………………….665
Высота, не более, мм ……………………..............1715
Вес, не более, кг……………………………………72
Макс. нагрузка, не более, кг……………………...300</t>
    </r>
  </si>
  <si>
    <r>
      <t xml:space="preserve">S172 Жим от груди
</t>
    </r>
    <r>
      <rPr>
        <b/>
        <sz val="14"/>
        <rFont val="Arial"/>
        <family val="2"/>
        <charset val="204"/>
      </rPr>
      <t>Этот тренажер необходим для тренировок и активного отдыха различных групп населения, для детей и взрослых. Данный тренажер предназначен для укрепления грудных мышц.
Технические данные (без учета закладной опоры)
Длина, не более, мм……………………………… 1160
Ширина, не более, мм……………………………. 1010
Высота, не более, мм ……………………..............1715
Вес, не более, кг……………………………………72
Макс. нагрузка, не более, кг……………………...180</t>
    </r>
  </si>
  <si>
    <r>
      <t xml:space="preserve">S173 Шаговый
</t>
    </r>
    <r>
      <rPr>
        <b/>
        <sz val="14"/>
        <rFont val="Arial"/>
        <family val="2"/>
        <charset val="204"/>
      </rPr>
      <t>Этот тренажер необходим для тренировок и активного отдыха различных групп населения, для детей и взрослых. Данный тренажер укрепляет мышцы и суставы ног, рук, поясницы, увеличивает эластичность соединительных тканей.
Технические данные (без учета закладной опоры)
Длина, не более, мм………………………………1315
Ширина, не более, мм…………………………….560
Высота, не более, мм ……………………..............1305
Вес, не более, кг……………………………………56
Макс. нагрузка, не более, кг……………………...180</t>
    </r>
  </si>
  <si>
    <r>
      <t xml:space="preserve">S174 Брусья
</t>
    </r>
    <r>
      <rPr>
        <b/>
        <sz val="14"/>
        <rFont val="Arial"/>
        <family val="2"/>
        <charset val="204"/>
      </rPr>
      <t>Этот тренажер необходим для тренировок и активного отдыха различных групп населения, для детей и взрослых. Данный тренажер предназначен для укрепления мышц груди и рук.
Технические данные (без учета закладной опоры)
Длина, не более, мм………………………………1435
Ширина, не более, мм…………………………….645
Высота, не более, мм ……………………..............1145
Вес, не более, кг……………………………………41,5
Макс. нагрузка, не более, кг……………………...300</t>
    </r>
  </si>
  <si>
    <r>
      <t xml:space="preserve">S175 Турник разноуровневый
</t>
    </r>
    <r>
      <rPr>
        <b/>
        <sz val="14"/>
        <rFont val="Arial"/>
        <family val="2"/>
        <charset val="204"/>
      </rPr>
      <t>Этот тренажер необходим для тренировок и активного отдыха различных групп населения, для детей и взрослых. Данный тренажер предназначен для укрепления мышц спины, бицепса.
Технические данные (без учета закладной опоры)
Длина, не более, мм………………………………1205
Ширина, не более, мм…………………………….990
Высота, не более, мм ……………………..............2275
Вес, не более, кг……………………………………27,5
Макс. нагрузка, не более, кг……………………...180</t>
    </r>
  </si>
  <si>
    <r>
      <t xml:space="preserve">S176 Маятник одинарный
</t>
    </r>
    <r>
      <rPr>
        <b/>
        <sz val="14"/>
        <rFont val="Arial"/>
        <family val="2"/>
        <charset val="204"/>
      </rPr>
      <t xml:space="preserve">Этот тренажер необходим для тренировок и активного отдыха различных групп населения, для детей и взрослых. Данный тренажер предназначен для укрепления мышц ног и пресса.
Длина, не более, мм……………………………… 850
Ширина, не более, мм……………………………. 815
Высота, не более, мм ……………………..............1900
Вес, не более, кг……………………………………50
</t>
    </r>
  </si>
  <si>
    <r>
      <t xml:space="preserve">S177 Маятник + разведение ног
</t>
    </r>
    <r>
      <rPr>
        <b/>
        <sz val="14"/>
        <rFont val="Arial"/>
        <family val="2"/>
        <charset val="204"/>
      </rPr>
      <t>Этот тренажер необходим для тренировок и активного отдыха различных групп населения, для детей и взрослых. Данный тренажер предназначен для укрепления мышц ног и пресса.
Технические данные (без учета закладной опоры)
Длина, не более, мм……………………………… 1120
Ширина, не более, мм……………………………. 865
Высота, не более, мм ……………………..............1360
Вес, не более, кг……………………………………52
Макс. нагрузка, не более, кг……………………...220</t>
    </r>
  </si>
  <si>
    <r>
      <t xml:space="preserve">S178 Твистер
</t>
    </r>
    <r>
      <rPr>
        <b/>
        <sz val="14"/>
        <rFont val="Arial"/>
        <family val="2"/>
        <charset val="204"/>
      </rPr>
      <t>Этот тренажер необходим для тренировок  и активного отдыха различных групп населения, для детей и взрослых. Данный тренажер задействует наружные и внутренние косые мышцы пресса.
Технические данные (без учета закладной опоры)
Длина, не более, мм………………………………1290
Ширина, не более, мм…………………………….1160
Высота, не более, мм ……………………..............1395
Вес, не более, кг…………………………………..47
Макс. нагрузка, не более, кг……………………...300</t>
    </r>
  </si>
  <si>
    <r>
      <t xml:space="preserve">S179 Жим ногами сдвоенный
</t>
    </r>
    <r>
      <rPr>
        <b/>
        <sz val="14"/>
        <rFont val="Arial"/>
        <family val="2"/>
        <charset val="204"/>
      </rPr>
      <t>Этот тренажер необходим для тренировок и активного отдыха различных групп населения, для детей и взрослых. Данный тренажер укрепляет мышцы ног.
Технические данные (без учета закладной опоры)
лина, не более, мм…………………………….…1860
Ширина, не более, мм……………………………..510
Высота, не более, мм ……………………..............1915
Вес, не более, кг…………………………………...50
Макс. нагрузка, не более, кг……………………...180</t>
    </r>
  </si>
  <si>
    <r>
      <t xml:space="preserve">S1710 Верхняя тяга
</t>
    </r>
    <r>
      <rPr>
        <b/>
        <sz val="14"/>
        <rFont val="Arial"/>
        <family val="2"/>
        <charset val="204"/>
      </rPr>
      <t>Этот тренажер необходим для тренировок и активного отдыха различных групп населения, для детей и взрослых. Данный тренажер укрепляет мышцы спины и рук.
Технические данные (без учета закладной опоры)
Длина, не более, мм…………………………….…965
Ширина, не более, мм……………………………..760
Высота, не более, мм ……………………..............1820
Вес, не более, кг…………………………………...63
Макс. нагрузка, не более, кг……………………...180</t>
    </r>
  </si>
  <si>
    <r>
      <t xml:space="preserve">S1711 Разведение ног
</t>
    </r>
    <r>
      <rPr>
        <b/>
        <sz val="14"/>
        <rFont val="Arial"/>
        <family val="2"/>
        <charset val="204"/>
      </rPr>
      <t>Этот тренажер необходим для тренировок и активного отдыха различных групп населения, для детей и взрослых. Данный тренажер предназначен для укрепления внутренних мышц бедра, и для улучшения растяжки.
Технические данные (без учета закладной опоры)
Длина, не более, мм……………………………… 650
Ширина, не более, мм……………………………. 770
Высота, не более, мм ……………………..............1360
Вес, не более, кг……………………………………43
Макс. нагрузка, не более, кг……………………...280</t>
    </r>
  </si>
  <si>
    <r>
      <t xml:space="preserve">S1712 Твистер сидя
</t>
    </r>
    <r>
      <rPr>
        <b/>
        <sz val="14"/>
        <rFont val="Arial"/>
        <family val="2"/>
        <charset val="204"/>
      </rPr>
      <t xml:space="preserve">Этот тренажер необходим для тренировок и активного отдыха различных групп населения, для детей и взрослых. Данный тренажер задействует наружные и внутренние косые мышцы пресса.
Технические данные (без учета закладной опоры)
Длина, не более, мм………………………………1060
Ширина, не более, мм…………………………….510
Высота, не более, мм ……………………..............1180
Вес, не более, кг…………………………………..32
Макс. нагрузка, не более, кг……………………...180
</t>
    </r>
  </si>
  <si>
    <r>
      <t xml:space="preserve">S1713 Райдер
</t>
    </r>
    <r>
      <rPr>
        <b/>
        <sz val="14"/>
        <rFont val="Arial"/>
        <family val="2"/>
        <charset val="204"/>
      </rPr>
      <t>Этот тренажер необходим для тренировок и активного отдыха различных групп населения, для детей и взрослых. Данный тренажер предназначен для комплексного развития мышц рук, ног, спины.
Технические данные (без учета закладной опоры)
Длина, не более, мм……………………………… 985
Ширина, не более, мм……………………………. 560
Высота, не более, мм ……………………..............1500
Вес, не более, кг……………………………………43
Макс. нагрузка, не более, кг……………………...180</t>
    </r>
  </si>
  <si>
    <r>
      <t xml:space="preserve">S1714 Верхняя тяга + жим от груди
</t>
    </r>
    <r>
      <rPr>
        <b/>
        <sz val="14"/>
        <rFont val="Arial"/>
        <family val="2"/>
        <charset val="204"/>
      </rPr>
      <t>Этот тренажер необходим для тренировок и активного отдыха различных групп населения, для детей и взрослых. Данный тренажер предназначен для укрепления мышц спины и грудных мышц.
Технические данные (без учета закладной опоры)
Длина, не более, мм……………………………… 1960
Ширина, не более, мм……………………………. 1030
Высота, не более, мм ……………………..............1900
Вес, не более, кг……………………………………120,5
Макс. нагрузка, не более, кг……………………...220</t>
    </r>
  </si>
  <si>
    <r>
      <t xml:space="preserve">S1715 Жим ногами + брусья
</t>
    </r>
    <r>
      <rPr>
        <b/>
        <sz val="14"/>
        <rFont val="Arial"/>
        <family val="2"/>
        <charset val="204"/>
      </rPr>
      <t>Этот тренажер необходим для тренировок и активного отдыха различных групп населения, для детей и взрослых. Данный тренажер предназначен для укрепления мышц ног и спины.
Технические данные (без учета закладной опоры)
Длина, не более, мм……………………………… 1530
Ширина, не более, мм……………………………. 990
Высота, не более, мм ……………………..............1915
Вес, не более, кг……………………………………45
Макс. нагрузка, не более, кг……………………...280</t>
    </r>
  </si>
  <si>
    <r>
      <t xml:space="preserve">S1716 Гребная тяга
</t>
    </r>
    <r>
      <rPr>
        <b/>
        <sz val="14"/>
        <rFont val="Arial"/>
        <family val="2"/>
        <charset val="204"/>
      </rPr>
      <t>Этот тренажер необходим для тренировок и активного отдыха различных групп населения, для детей и взрослых. Данный тренажер укрепляет мышцы рук, спины, плечевого пояса.
Технические данные (без учета закладной опоры)
Длина, не более, мм………………………………1285
Ширина, не более, мм…………………………….840
Высота, не более, мм ……………………..............895
Вес, не более, кг……………………………………53
Макс. нагрузка, не более, кг……………………...150</t>
    </r>
  </si>
  <si>
    <r>
      <t xml:space="preserve">S1717 Степпер
</t>
    </r>
    <r>
      <rPr>
        <b/>
        <sz val="14"/>
        <rFont val="Arial"/>
        <family val="2"/>
        <charset val="204"/>
      </rPr>
      <t>Этот тренажер необходим для тренировок и активного отдыха различных групп населения, для детей и взрослых. Данный тренажер укрепляет мышцы ног и ягодиц.
Технические данные (без учета закладной опоры)
Длина, не более, мм……………………………….555
Ширина, не более, мм……………………………..650
Высота, не более, мм ……………………..............1650
Вес, не более, кг……………………………………47
Макс. нагрузка, не более, кг……………………...180</t>
    </r>
  </si>
  <si>
    <r>
      <t xml:space="preserve">S1718 Эллипсоид
</t>
    </r>
    <r>
      <rPr>
        <b/>
        <sz val="14"/>
        <rFont val="Arial"/>
        <family val="2"/>
        <charset val="204"/>
      </rPr>
      <t>Этот тренажер необходим для тренировок и активного отдыха различных групп населения, для детей и взрослых. Данный тренажер укрепляет мышцы ног и ягодиц, рук, груди и спины.
Технические данные (без учета закладной опоры)
Длина, не более, мм……………………………….1410
Ширина, не более, мм……………………………..710
Высота, не более, мм ……………………..............1555
Вес, не более, кг……………………………………56
Макс. нагрузка, не более, кг……………………...180</t>
    </r>
  </si>
  <si>
    <r>
      <t xml:space="preserve">S1719 Велотренажер
</t>
    </r>
    <r>
      <rPr>
        <b/>
        <sz val="14"/>
        <rFont val="Arial"/>
        <family val="2"/>
        <charset val="204"/>
      </rPr>
      <t>Этот тренажер необходим для тренировок и активного отдыха различных групп населения, для детей и взрослых. Данный тренажер укрепляет мышцы ног.
ТЕХНИЧЕСКИЕ ДАННЫЕ (без учета закладной опоры)
Длина, не более, мм……………………………….730
Ширина, не более, мм……………………………..550
Высота, не более, мм ……………………..............1195
Вес, не более, кг……………………………………23,5
Макс. нагрузка, не более, кг……………………...150</t>
    </r>
  </si>
  <si>
    <r>
      <t xml:space="preserve">S1720 Степ + вело + шаговый
</t>
    </r>
    <r>
      <rPr>
        <b/>
        <sz val="14"/>
        <rFont val="Arial"/>
        <family val="2"/>
        <charset val="204"/>
      </rPr>
      <t xml:space="preserve">Этот тренажер необходим для тренировок и активного отдыха различных групп населения, для детей и взрослых. Данный тренажер предназначен для комплексной тренировки мышц ног.
ТЕХНИЧЕСКИЕ ДАННЫЕ (без учета закладной опоры)
Длина, не более, мм……………………………….1885
Ширина, не более, мм……………………………..645
Высота, не более, мм ……………………..............1650
Вес, не более, кг……………………………………102
Макс. нагрузка, не более, кг……………………...300
</t>
    </r>
  </si>
  <si>
    <r>
      <rPr>
        <b/>
        <sz val="16"/>
        <color rgb="FF000000"/>
        <rFont val="Arial"/>
        <family val="2"/>
        <charset val="204"/>
      </rPr>
      <t xml:space="preserve">S301 Гиперэкстензия   </t>
    </r>
    <r>
      <rPr>
        <b/>
        <sz val="14"/>
        <color rgb="FF000000"/>
        <rFont val="Arial"/>
        <family val="2"/>
        <charset val="204"/>
      </rPr>
      <t xml:space="preserve">                                                                                                                                                                                                                                                                                                          Уличный  Тренажер гиперэкстензия предназначен для тренировок и активного отдыха различных групп населения, для детей и взрослых с целью укрепления мышц нижней части спины (поясничной зоны), ягодичных мышц и задней поверхности бедра. Длина, не более, мм.......................................1450
Ширина, не более, мм.......................................505
Высота, не более, мм........................................ 900
Вес, не более, кг................................................40</t>
    </r>
  </si>
  <si>
    <r>
      <t xml:space="preserve">S302 Скамья для пресса </t>
    </r>
    <r>
      <rPr>
        <b/>
        <sz val="14"/>
        <color rgb="FF000000"/>
        <rFont val="Arial"/>
        <family val="2"/>
        <charset val="204"/>
      </rPr>
      <t xml:space="preserve">                                                                                                                                                                                                                                                                  Тренажер скамья для пресса предназначен для тренировок и активного отдыха различных групп населения, для детей и взрослых с целью укрепления мышц брюшного пресса.                                                                                                                                                                                                                                                                                                                                 Длина, не более, мм.......................................1750
Ширина, не более, мм.......................................405
Высота, не более, мм........................................ 800
Вес, не более, кг................................................42</t>
    </r>
  </si>
  <si>
    <r>
      <t xml:space="preserve">S303 Брусья  </t>
    </r>
    <r>
      <rPr>
        <b/>
        <sz val="14"/>
        <color rgb="FF000000"/>
        <rFont val="Arial"/>
        <family val="2"/>
        <charset val="204"/>
      </rPr>
      <t xml:space="preserve">                                                                                                                                                                                                                                                                                                                                Этот тренажер предназначен для тренировок и активного отдыха различных групп населения, для детей и взрослых с целью укрепления мышц передние дельты, большой грудной, трицепсов.                                                                                                                                                                                                                                                                                                                              Длина, не более, мм.......................................590
Ширина, не более, мм....................................630
Высота, не более, мм......................................1520
Вес, не более, кг..............................................30</t>
    </r>
  </si>
  <si>
    <r>
      <t xml:space="preserve">S304 Жим лежа    </t>
    </r>
    <r>
      <rPr>
        <b/>
        <sz val="14"/>
        <color rgb="FF000000"/>
        <rFont val="Arial"/>
        <family val="2"/>
        <charset val="204"/>
      </rPr>
      <t xml:space="preserve">                                                                                                                                                                                                                                                                                                                      Этот тренажер предназначен для тренировок и активного отдыха различных групп населения, для детей и взрослых с целью укрепления мышц рук и груди.                                                                                                                                                                                                                                                                                                                             Длина, не более, мм.......................................2720
Ширина, не более, мм....................................920
Высота, не более, мм......................................1000
Вес, не более, кг..............................................170</t>
    </r>
  </si>
  <si>
    <r>
      <t xml:space="preserve">S305 Жим от плеч </t>
    </r>
    <r>
      <rPr>
        <b/>
        <sz val="14"/>
        <color rgb="FF000000"/>
        <rFont val="Arial"/>
        <family val="2"/>
        <charset val="204"/>
      </rPr>
      <t xml:space="preserve">                                                                                                                                                                                                                                                                                                               Этот тренажер предназначен для тренировок и активного отдыха различных групп населения, для детей и взрослых с целью укрепления мышц плечевого пояса.                                                                                                                                                                                                                                                                                                                             Длина, не более, мм.......................................2090
Ширина, не более, мм....................................920
Высота, не более, мм......................................1420
Вес, не более, кг..............................................170</t>
    </r>
  </si>
  <si>
    <r>
      <t xml:space="preserve">S306 Гребная тяга    </t>
    </r>
    <r>
      <rPr>
        <b/>
        <sz val="14"/>
        <color rgb="FF000000"/>
        <rFont val="Arial"/>
        <family val="2"/>
        <charset val="204"/>
      </rPr>
      <t xml:space="preserve">                                                                                                                                                                                                                                                                                                                    Этот тренажер предназначен для тренировок и активного отдыха различных групп населения, для детей и взрослых с целью укрепления мышц спины..                                                                                                                                                                                                                                                                                                                             Длина, не более, мм.......................................2270
Ширина, не более, мм....................................900
Высота, не более, мм......................................1350
Вес, не более, кг..............................................130</t>
    </r>
  </si>
  <si>
    <r>
      <t xml:space="preserve">S307 Приседания/шраги  </t>
    </r>
    <r>
      <rPr>
        <b/>
        <sz val="14"/>
        <color rgb="FF000000"/>
        <rFont val="Arial"/>
        <family val="2"/>
        <charset val="204"/>
      </rPr>
      <t xml:space="preserve">                                                                                                                                                                                                                                                                                                                        Этот тренажер предназначен для тренировок и активного отдыха различных групп населения, позволяет выполнять упражнения: становая тяга, шраги, выпады, тяга одной рукой, тяга в наклоне, приседания с отягощением.                                                                                                                                                                                                                                                                                                                            Длина, не более, мм.......................................1930
Ширина, не более, мм....................................1110
Высота, не более, мм......................................1020
Вес, не более, кг..............................................185</t>
    </r>
  </si>
  <si>
    <r>
      <t xml:space="preserve">S308 Гравитон (подтягивание и отжимание) </t>
    </r>
    <r>
      <rPr>
        <b/>
        <sz val="14"/>
        <color rgb="FF000000"/>
        <rFont val="Arial"/>
        <family val="2"/>
        <charset val="204"/>
      </rPr>
      <t xml:space="preserve">                                                                                                                                                                                                                                                                                                                          Гравитрон предназначен для тренировок на спортивных площадках открытого типа.</t>
    </r>
  </si>
  <si>
    <r>
      <t xml:space="preserve">S402 Тяга к поясу с изменяемой нагрузкой                                                                                                                                                                                                                                                                                                                         </t>
    </r>
    <r>
      <rPr>
        <b/>
        <sz val="14"/>
        <color rgb="FF000000"/>
        <rFont val="Arial"/>
        <family val="2"/>
        <charset val="204"/>
      </rPr>
      <t>Тренажер предназначен для тренировок и активного отдыха различных групп населения, для детей и взрослых с целью укрепления мышц спины: широчайшие, ромбовидные, подлопаточные, трапециевидные, задний пучок дельтовидной мышцы                                                                                                                                                                 Длина, не более, мм.......................................1490
Ширина, не более, мм....................................1650                                                                                                                           
Высота, не более, мм......................................1970
Вес, не более, кг..............................................348                                                                                                                                                                                                                                                             Макс. нагрузка, не более, кг............................100</t>
    </r>
  </si>
  <si>
    <r>
      <t xml:space="preserve">S403 Верхняя тяга с изменяемой нагрузкой                                                                                                                                                                                                                                                                                                                           </t>
    </r>
    <r>
      <rPr>
        <b/>
        <sz val="14"/>
        <color rgb="FF000000"/>
        <rFont val="Arial"/>
        <family val="2"/>
        <charset val="204"/>
      </rPr>
      <t>Тренажер предназначен для тренировок и активного отдыха различных групп населения, для детей и взрослых с целью укрепления мышц рук, плеч и груди.                                                                                                                                                                 Длина, не более, мм.......................................1500
Ширина, не более, мм....................................1780                                                                                                                           
Высота, не более, мм......................................2400
Вес, не более, кг..............................................308                                                                                                                                                                                                                                                           Макс. нагрузка, не более, кг............................250</t>
    </r>
  </si>
  <si>
    <r>
      <t xml:space="preserve">S404 Разведение ног с изменяемой нагрузкой                                                                                                                                                                                                                                                                                                                         </t>
    </r>
    <r>
      <rPr>
        <b/>
        <sz val="14"/>
        <color rgb="FF000000"/>
        <rFont val="Arial"/>
        <family val="2"/>
        <charset val="204"/>
      </rPr>
      <t>Тренажер предназначен для тренировок и активного отдыха различных групп населения, для детей и взрослых с целью укрепления мышц ног.                                                                                                                                                                Длина, не более, мм.......................................1930
Ширина, не более, мм....................................1832                                                                                                                           
Высота, не более, мм......................................2110
Вес, не более, кг..............................................387                                                                                                                                                                                                                                                         Макс. нагрузка, не более, кг............................180</t>
    </r>
  </si>
  <si>
    <r>
      <t xml:space="preserve">S405 Гиперэкстензия обратная     </t>
    </r>
    <r>
      <rPr>
        <b/>
        <sz val="14"/>
        <color rgb="FF000000"/>
        <rFont val="Arial"/>
        <family val="2"/>
        <charset val="204"/>
      </rPr>
      <t xml:space="preserve">                                                                                                                                                                                                                                                                                                                      Тренажер предназначен для тренировок и активного отдыха различных групп населения, для детей и взрослых с целью укрепления мышц спины.                                                                                                                                                               Длина, не более, мм.......................................860
Ширина, не более, мм....................................610                                                                                                                           
Высота, не более, мм......................................1000
Вес, не более, кг..............................................35                                                                                                                                                                                                                                                         Макс. нагрузка, не более, кг............................100</t>
    </r>
  </si>
  <si>
    <r>
      <t xml:space="preserve">S406 Cведение ног с изменяемой нагрузкой                                                                                                                                                                                                                                                                                                                            </t>
    </r>
    <r>
      <rPr>
        <b/>
        <sz val="14"/>
        <color rgb="FF000000"/>
        <rFont val="Arial"/>
        <family val="2"/>
        <charset val="204"/>
      </rPr>
      <t>Тренажер предназначен для тренировок и активного отдыха различных групп населения, для детей и взрослых с целью укрепления мышц ног.                                                                                                                                                              Длина, не более, мм.......................................1670
Ширина, не более, мм.....................................1770                                                                                                                        
Высота, не более, мм......................................2110
Вес, не более, кг..............................................382                                                                                                                                                                                                                                                     Макс. нагрузка, не более, кг............................180</t>
    </r>
  </si>
  <si>
    <r>
      <t xml:space="preserve">S407 Пресс+гиперэкстензия                                                                                                                                                                                                                                                                                                                           
</t>
    </r>
    <r>
      <rPr>
        <b/>
        <sz val="14"/>
        <color rgb="FF000000"/>
        <rFont val="Arial"/>
        <family val="2"/>
        <charset val="204"/>
      </rPr>
      <t>Тренажер предназначен для тренировок и активного отдыха различных групп населения, для детей и взрослых с целью укрепления  ягодичных мышц и мышц спины, а также для развития мышц брюшного пресса (упражнение скручивание корпуса или поднятие верхней части корпуса на гиперэкстензии).                                                                                                                                                       Длина, не более, мм.......................................1310
Ширина, не более, мм....................................1380                                                                                                                        
Высота, не более, мм......................................975
Вес, не более, кг..............................................112                                                                                                                                                                                                                                                     Макс. нагрузка, не более, кг............................300</t>
    </r>
  </si>
  <si>
    <r>
      <t xml:space="preserve">S408 Рычажная тяга                                                                                                                                                                                                                                                                                                                        
</t>
    </r>
    <r>
      <rPr>
        <b/>
        <sz val="14"/>
        <color rgb="FF000000"/>
        <rFont val="Arial"/>
        <family val="2"/>
        <charset val="204"/>
      </rPr>
      <t xml:space="preserve">Тренажер предназначен для тренировок и активного отдыха различных групп населения, для детей и взрослых с целью проработки широчайших  мышц спины и  заднего пучка дельтовидных, плюс ромбовидных мышц спины за счет приведения лопатки к позвоночник.                                                                                                                                                       Длина, не более, мм.......................................1580
Ширина, не более, мм....................................1680                                                                                                                        
Высота, не более, мм......................................1230
Вес, не более, кг..............................................216                                                                                                                                                                                                                                                   </t>
    </r>
  </si>
  <si>
    <r>
      <t xml:space="preserve">S409 Жим лежа                                                                                                                                                                                                                                                                                                                         
</t>
    </r>
    <r>
      <rPr>
        <b/>
        <sz val="14"/>
        <color rgb="FF000000"/>
        <rFont val="Arial"/>
        <family val="2"/>
        <charset val="204"/>
      </rPr>
      <t xml:space="preserve">Тренажер предназначен для тренировок и активного отдыха различных групп населения, для детей и взрослых с целью развития дельтовидных мышц, а также для активного развития мышц груди.                                                                                                                                                     Длина, не более, мм.......................................2315
Ширина, не более, мм....................................1500                                                                                                                        
Высота, не более, мм......................................1200
Вес, не более, кг..............................................406                     </t>
    </r>
    <r>
      <rPr>
        <b/>
        <sz val="16"/>
        <color rgb="FF000000"/>
        <rFont val="Arial"/>
        <family val="2"/>
        <charset val="204"/>
      </rPr>
      <t xml:space="preserve">                                                                                                                                                                                                                            </t>
    </r>
  </si>
  <si>
    <r>
      <t xml:space="preserve">S410 Жим от плеч                                                                                                                                                                                                                                                                                                                         
</t>
    </r>
    <r>
      <rPr>
        <b/>
        <sz val="14"/>
        <color rgb="FF000000"/>
        <rFont val="Arial"/>
        <family val="2"/>
        <charset val="204"/>
      </rPr>
      <t xml:space="preserve">Тренажер предназначен для тренировок и активного отдыха различных групп населения, для детей и взрослых с целью проработки передних и средних дельт плеч, трапециевидных мышц спины, трицепса рук.                                                                                                                                                     Длина, не более, мм.......................................1780
Ширина, не более, мм....................................1590                                                                                                                        
Высота, не более, мм......................................1980
Вес, не более, кг..............................................345                                                                                                                                                                                                                                                               Макс. нагрузка, не более, кг............................300               </t>
    </r>
    <r>
      <rPr>
        <b/>
        <sz val="16"/>
        <color rgb="FF000000"/>
        <rFont val="Arial"/>
        <family val="2"/>
        <charset val="204"/>
      </rPr>
      <t xml:space="preserve">                                                                                                                                                                                                                                </t>
    </r>
  </si>
  <si>
    <r>
      <t xml:space="preserve">S411 Мультиштанг                                                                                                                                                                                                                                                                                                                         
</t>
    </r>
    <r>
      <rPr>
        <b/>
        <sz val="14"/>
        <color rgb="FF000000"/>
        <rFont val="Arial"/>
        <family val="2"/>
        <charset val="204"/>
      </rPr>
      <t xml:space="preserve">Тренажер предназначен для тренировок и активного отдыха различных групп населения, для детей и взрослых. Тренажер предназначен для выполнения ряда упражнений: сгибание рук на бицепс; приседания; шраги; французский жим; тяга к поясу; армейский жим; становая тяга.                                                                                                                                          Длина, не более, мм.......................................2005
Ширина, не более, мм....................................1275                                                                                                                        
Высота, не более, мм......................................1445
Вес, не более, кг..............................................283                                                                                                                                                                                                                                                                                                                                                                                                                                                                                                           </t>
    </r>
  </si>
  <si>
    <r>
      <t xml:space="preserve">S515 Эллиптический тренажер                                                                                                                                                                                                                                                                                                                           
</t>
    </r>
    <r>
      <rPr>
        <b/>
        <sz val="14"/>
        <color rgb="FF000000"/>
        <rFont val="Arial"/>
        <family val="2"/>
        <charset val="204"/>
      </rPr>
      <t xml:space="preserve">Этот тренажер необходим для тренировок и активного отдыха различных групп населения, для детей и взрослых, с целью укрепления мышц ног и ягодиц, рук, груди и спины.                                                                                             Длина, не более, мм.......................................1830
Ширина, не более, мм....................................1180                                                                                                                       
Высота, не более, мм......................................1655
Вес, не более, кг..............................................124                                                                                                                                                                                                                                                                                                                                                                                                                                                                                                        </t>
    </r>
  </si>
  <si>
    <r>
      <t xml:space="preserve">S412 Жим ногами                                                                                                                                                                                                                                                                                                                          
</t>
    </r>
    <r>
      <rPr>
        <b/>
        <sz val="14"/>
        <color rgb="FF000000"/>
        <rFont val="Arial"/>
        <family val="2"/>
        <charset val="204"/>
      </rPr>
      <t xml:space="preserve">Тренажер предназначен для тренировок и активного отдыха различных групп населения, для детей и взрослых, с целью выполнения упражнений на мышцы квадрицепса и бицепса бедра, а также ягодичной и икроножной мышц.                                                                                                                                         Длина, не более, мм.......................................2650
Ширина, не более, мм....................................1995                                                                                                                        
Высота, не более, мм......................................1395
Вес, не более, кг..............................................422                                                                                                                                                                                                                                                                                                                                                                                                                                                                                                         </t>
    </r>
  </si>
  <si>
    <r>
      <t xml:space="preserve">S516 Велотренажер                                                                                                                                                                                                                                                                                                                       
</t>
    </r>
    <r>
      <rPr>
        <b/>
        <sz val="14"/>
        <color rgb="FF000000"/>
        <rFont val="Arial"/>
        <family val="2"/>
        <charset val="204"/>
      </rPr>
      <t xml:space="preserve">Велотренажер необходим для тренировок и активного отдыха различных групп населения, для детей и взрослых. Данный тренажер предназначен для проработки мышц ног, поясницы, брюшного пресса, больших ягодичных мышц. Горизонтальная посадка (сиденье находится низко и далеко от педалей, что позволяет вытянуть ноги по горизонтали) снижает нагрузку на нижние отделы позвоночника. Это позволяет тренироваться людям с болями в спине, проблемами ног.                                                                                             Длина, не более, мм.......................................1820
Ширина, не более, мм....................................1100                                                                                                                      
Высота, не более, мм......................................873
Вес, не более, кг..............................................145                                                                                                                                                                                                                                                                                                                                                                                                                                                                                                        </t>
    </r>
  </si>
  <si>
    <r>
      <t xml:space="preserve">S517 Степпер с изменяемой нагрузкой                                                                                                                                                                                                                                                                                                                  
</t>
    </r>
    <r>
      <rPr>
        <b/>
        <sz val="14"/>
        <color rgb="FF000000"/>
        <rFont val="Arial"/>
        <family val="2"/>
        <charset val="204"/>
      </rPr>
      <t xml:space="preserve">Этот тренажер необходим для тренировок и активного отдыха различных групп населения, для детей и взрослых, с целью  укрепления мышц ног и ягодиц.                                                                                             Длина, не более, мм.......................................1780
Ширина, не более, мм....................................1110                                                                                                                      
Высота, не более, мм......................................1550
Вес, не более, кг..............................................135                                                                                                                                                                                                                                                                                                                                                                                                                                                                                                      </t>
    </r>
  </si>
  <si>
    <r>
      <t xml:space="preserve">S419 Турник-пресс-брусья                                                                                                                                                                                                                                                                                                                
</t>
    </r>
    <r>
      <rPr>
        <b/>
        <sz val="14"/>
        <color rgb="FF000000"/>
        <rFont val="Arial"/>
        <family val="2"/>
        <charset val="204"/>
      </rPr>
      <t xml:space="preserve">Этот тренажер необходим для тренировок и активного отдыха различных групп населения, для детей и взрослых,турник, для  проработки широчайших, ромбовидных и подлопаточных мышц спины, бицепсов, брахиалисов и сгибателей предплечья. Брусья для проработки большой грудной мышцы с акцентом на нижнюю часть, и малой грудной мышцы, а также трицепс, переднней дельтавидной мышцы. Пресс - для проработки пресса, косых мышц живота, косвнно межреберных мышц                                                                                             Длина, не более, мм.......................................1640
Ширина, не более, мм....................................1600                                                                                                                      
Высота, не более, мм......................................2400
Вес, не более, кг..............................................163                                                                                                                                                                                                                                                                                                                                                                                                                                                                                                     </t>
    </r>
  </si>
  <si>
    <r>
      <t xml:space="preserve">S420 Становая тяга                                                                                                                                                                                                                                                                                                               
</t>
    </r>
    <r>
      <rPr>
        <b/>
        <sz val="14"/>
        <color rgb="FF000000"/>
        <rFont val="Arial"/>
        <family val="2"/>
        <charset val="204"/>
      </rPr>
      <t xml:space="preserve">Этот тренажер необходим для тренировок и активного отдыха различных групп населения, для детей и взрослых.                                                                                             Длина, не более, мм.......................................1930
Ширина, не более, мм....................................1615                                                                                                                      
Высота, не более, мм......................................1240
Вес, не более, кг..............................................275                                                                                                                                                                                                                                                                                                                                                                                                                                                                                                     </t>
    </r>
  </si>
  <si>
    <r>
      <t xml:space="preserve">S421 Жим от плеч (тип 2)                                                                                                                                                                                                                                                                                                              
</t>
    </r>
    <r>
      <rPr>
        <b/>
        <sz val="14"/>
        <color rgb="FF000000"/>
        <rFont val="Arial"/>
        <family val="2"/>
        <charset val="204"/>
      </rPr>
      <t xml:space="preserve">Этот тренажер необходим для тренировок и активного отдыха различных групп населения, для детей и взрослых.                                                                                             Длина, не более, мм.......................................1700
Ширина, не более, мм....................................1570                                                                                                                      
Высота, не более, мм......................................1630
Вес, не более, кг..............................................342                                                                                                                                                                                                                                                                                                                                                                                                                                                                                                   </t>
    </r>
  </si>
  <si>
    <r>
      <t xml:space="preserve">S413 Подтягивание и отжимание на брусьях с противовесом                                                                                                                                                                                                                                                                                                             
</t>
    </r>
    <r>
      <rPr>
        <b/>
        <sz val="14"/>
        <color rgb="FF000000"/>
        <rFont val="Arial"/>
        <family val="2"/>
        <charset val="204"/>
      </rPr>
      <t>Тренажер для подтягиваний и отжиманий на брусьях с противовесом помогает развить навык постепенно, увеличивая нагрузку на мышцы пернего плечевого пояса.
Тренажер известен также под названием Гравитрон и применяется для установки на открытых спортивных площадках.</t>
    </r>
  </si>
  <si>
    <r>
      <t xml:space="preserve">S414 Навес                                                                         </t>
    </r>
    <r>
      <rPr>
        <b/>
        <sz val="14"/>
        <color rgb="FF000000"/>
        <rFont val="Arial"/>
        <family val="2"/>
        <charset val="204"/>
      </rPr>
      <t>Навес предназначен для защиты от атмосферных осадков.
Длина, не более, мм………………………………2005
Ширина, не более, мм…………………………….2500
Высота, не более, мм ……………......3350
Вес тренажера, не более, кг……….…...111</t>
    </r>
  </si>
  <si>
    <t>S727 Перекладины стационарные разноуровневые с упором для ног для выполнения испытания «подтягивание из виса лежа на низкой перекладине», высота – 110 см и 90 см</t>
  </si>
  <si>
    <r>
      <rPr>
        <b/>
        <sz val="16"/>
        <rFont val="Arial"/>
        <family val="2"/>
        <charset val="204"/>
      </rPr>
      <t xml:space="preserve">S722 Комплекс для выполнения испытания «прыжок в длину с места толчком двумя ногами» с нанесенной разметкой не менее чем на 300 см           </t>
    </r>
    <r>
      <rPr>
        <b/>
        <sz val="14"/>
        <rFont val="Arial"/>
        <family val="2"/>
        <charset val="204"/>
      </rPr>
      <t xml:space="preserve">                                                                                                                                                                                                                                                                    Предназначен для установки на открытых спортивных площадках.
Полотно для прыжка имеет длину 3 метра и специальную разметку.
Конструкция применяется в оснащении общих спортивных площадок школ, спортивных комплексов и других муниципальных учреждений.
</t>
    </r>
  </si>
  <si>
    <r>
      <rPr>
        <b/>
        <sz val="16"/>
        <rFont val="Arial"/>
        <family val="2"/>
        <charset val="204"/>
      </rPr>
      <t xml:space="preserve">S723 Комплекс для выполнения испытания «рывок гири 16 кг» с организованной зоной безопасности 2х2 м </t>
    </r>
    <r>
      <rPr>
        <b/>
        <sz val="14"/>
        <rFont val="Arial"/>
        <family val="2"/>
        <charset val="204"/>
      </rPr>
      <t xml:space="preserve">                                 Комплекс предназначен для установки на открытых спортивных площадках по проекту "Спорт - норма жизни".
Рывок выполняется с гирей весом 16 кг. В нашем каталоге вы найдете две модели, лицензированные по программе ГТО:
Гиря 16 кг ГТО Уральская
Гиря 16 кг ГТО Любительская</t>
    </r>
  </si>
  <si>
    <r>
      <rPr>
        <b/>
        <sz val="16"/>
        <rFont val="Arial"/>
        <family val="2"/>
        <charset val="204"/>
      </rPr>
      <t xml:space="preserve">S724 Перекладины стационарные разноуровневые для выполнения испытания «подтягивание из виса на высокой перекладине», высока перекладина – высота 260 см, средняя перекладина – 240 см, низкая – 220 см   </t>
    </r>
    <r>
      <rPr>
        <b/>
        <sz val="14"/>
        <rFont val="Arial"/>
        <family val="2"/>
        <charset val="204"/>
      </rPr>
      <t xml:space="preserve">                                                                                                              </t>
    </r>
  </si>
  <si>
    <r>
      <rPr>
        <b/>
        <sz val="16"/>
        <rFont val="Arial"/>
        <family val="2"/>
        <charset val="204"/>
      </rPr>
      <t>S726 спортивный комплекс для подтягивания на высокой перекладине</t>
    </r>
    <r>
      <rPr>
        <b/>
        <sz val="14"/>
        <rFont val="Arial"/>
        <family val="2"/>
        <charset val="204"/>
      </rPr>
      <t xml:space="preserve">
</t>
    </r>
  </si>
  <si>
    <t xml:space="preserve">S725 спортивный комплекс для подтягивания на низкой перекладине
</t>
  </si>
  <si>
    <r>
      <rPr>
        <b/>
        <sz val="16"/>
        <rFont val="Arial"/>
        <family val="2"/>
        <charset val="204"/>
      </rPr>
      <t>S721 Комплекс для сгибания/разгибания рук в упоре лежа"</t>
    </r>
    <r>
      <rPr>
        <b/>
        <sz val="14"/>
        <rFont val="Arial"/>
        <family val="2"/>
        <charset val="204"/>
      </rPr>
      <t xml:space="preserve">
</t>
    </r>
  </si>
  <si>
    <r>
      <rPr>
        <b/>
        <sz val="16"/>
        <rFont val="Arial"/>
        <family val="2"/>
        <charset val="204"/>
      </rPr>
      <t>S718 Площадка для челночного бега (3х10м)</t>
    </r>
    <r>
      <rPr>
        <b/>
        <sz val="14"/>
        <rFont val="Arial"/>
        <family val="2"/>
        <charset val="204"/>
      </rPr>
      <t xml:space="preserve">
</t>
    </r>
  </si>
  <si>
    <t>S81 Брусья гнутые парные</t>
  </si>
  <si>
    <t>S82 Брусья гнутые, низкие</t>
  </si>
  <si>
    <r>
      <t xml:space="preserve">S83 Брусья параллельные, разноуровневые
</t>
    </r>
    <r>
      <rPr>
        <b/>
        <sz val="14"/>
        <rFont val="Arial"/>
        <family val="2"/>
        <charset val="204"/>
      </rPr>
      <t>Воркаут оборудование предназначено для проведения силовых тренировок на открытом воздухе</t>
    </r>
  </si>
  <si>
    <r>
      <t xml:space="preserve">S84  Брусья параллельные, стандартные
</t>
    </r>
    <r>
      <rPr>
        <b/>
        <sz val="14"/>
        <rFont val="Arial"/>
        <family val="2"/>
        <charset val="204"/>
      </rPr>
      <t>Воркаут оборудование предназначено для проведения силовых тренировок на открытом воздухе</t>
    </r>
  </si>
  <si>
    <r>
      <t xml:space="preserve">S85 Рукоход в виде змеевика
</t>
    </r>
    <r>
      <rPr>
        <b/>
        <sz val="14"/>
        <rFont val="Arial"/>
        <family val="2"/>
        <charset val="204"/>
      </rPr>
      <t>Воркаут оборудование предназначено для проведения силовых тренировок на открытом воздухе</t>
    </r>
  </si>
  <si>
    <r>
      <t xml:space="preserve">S86 Шведская стенка
</t>
    </r>
    <r>
      <rPr>
        <b/>
        <sz val="14"/>
        <rFont val="Arial"/>
        <family val="2"/>
        <charset val="204"/>
      </rPr>
      <t>Воркаут оборудование предназначено для проведения силовых тренировок на открытом воздухе</t>
    </r>
  </si>
  <si>
    <r>
      <t xml:space="preserve">S87 Скамья для отдыха
</t>
    </r>
    <r>
      <rPr>
        <b/>
        <sz val="14"/>
        <rFont val="Arial"/>
        <family val="2"/>
        <charset val="204"/>
      </rPr>
      <t>Воркаут оборудование предназначено для проведения силовых тренировок на открытом воздухе</t>
    </r>
  </si>
  <si>
    <r>
      <t xml:space="preserve">S88 Скамья с упорами
</t>
    </r>
    <r>
      <rPr>
        <b/>
        <sz val="14"/>
        <rFont val="Arial"/>
        <family val="2"/>
        <charset val="204"/>
      </rPr>
      <t>Воркаут оборудование предназначено для проведения силовых тренировок на открытом воздухе</t>
    </r>
  </si>
  <si>
    <r>
      <t xml:space="preserve">S89 Перекладины двухуровневые
</t>
    </r>
    <r>
      <rPr>
        <b/>
        <sz val="14"/>
        <rFont val="Arial"/>
        <family val="2"/>
        <charset val="204"/>
      </rPr>
      <t>Воркаут оборудование предназначено для проведения силовых тренировок на открытом воздухе</t>
    </r>
  </si>
  <si>
    <r>
      <t xml:space="preserve">S810 Скамья для пресса и две перекладины
</t>
    </r>
    <r>
      <rPr>
        <b/>
        <sz val="14"/>
        <color rgb="FF000000"/>
        <rFont val="Arial"/>
        <family val="2"/>
        <charset val="204"/>
      </rPr>
      <t>Воркаут оборудование предназначено для проведения силовых тренировок на открытом воздухе</t>
    </r>
  </si>
  <si>
    <r>
      <t xml:space="preserve">S811 Турник классический
</t>
    </r>
    <r>
      <rPr>
        <b/>
        <sz val="14"/>
        <rFont val="Arial"/>
        <family val="2"/>
        <charset val="204"/>
      </rPr>
      <t>Воркаут оборудование предназначено для проведения силовых тренировок на открытом воздухе</t>
    </r>
  </si>
  <si>
    <r>
      <t xml:space="preserve">S812 Перекладины в треугольнике
</t>
    </r>
    <r>
      <rPr>
        <b/>
        <sz val="14"/>
        <rFont val="Arial"/>
        <family val="2"/>
        <charset val="204"/>
      </rPr>
      <t>Воркаут оборудование предназначено для проведения силовых тренировок на открытом воздухе</t>
    </r>
  </si>
  <si>
    <r>
      <t xml:space="preserve">S813 Перекладины в треугольнике двухуровневые
</t>
    </r>
    <r>
      <rPr>
        <b/>
        <sz val="14"/>
        <rFont val="Arial"/>
        <family val="2"/>
        <charset val="204"/>
      </rPr>
      <t>Воркаут оборудование предназначено для проведения силовых тренировок на открытом воздухе</t>
    </r>
  </si>
  <si>
    <r>
      <t xml:space="preserve">S814 Перекладины для отжиманий и подтягиваний
</t>
    </r>
    <r>
      <rPr>
        <b/>
        <sz val="14"/>
        <rFont val="Arial"/>
        <family val="2"/>
        <charset val="204"/>
      </rPr>
      <t>Воркаут оборудование предназначено для проведения силовых тренировок на открытом воздухе</t>
    </r>
  </si>
  <si>
    <r>
      <t xml:space="preserve">
S815 Рукоход классический 2-х уровневый                 </t>
    </r>
    <r>
      <rPr>
        <b/>
        <sz val="14"/>
        <rFont val="Arial"/>
        <family val="2"/>
        <charset val="204"/>
      </rPr>
      <t>Воркаут оборудование предназначено для проведения силовых тренировок на открытом воздухе</t>
    </r>
  </si>
  <si>
    <r>
      <t xml:space="preserve">S816  Комплекс из четырех перекладин и скамейки для пресса
</t>
    </r>
    <r>
      <rPr>
        <b/>
        <sz val="14"/>
        <rFont val="Arial"/>
        <family val="2"/>
        <charset val="204"/>
      </rPr>
      <t>Воркаут оборудование предназначено для проведения силовых тренировок на открытом воздухе</t>
    </r>
  </si>
  <si>
    <r>
      <t xml:space="preserve">S817 Комплекс из двухуровневого рукохода и 6 перекладин
</t>
    </r>
    <r>
      <rPr>
        <b/>
        <sz val="14"/>
        <rFont val="Arial"/>
        <family val="2"/>
        <charset val="204"/>
      </rPr>
      <t>Воркаут оборудование предназначено для проведения силовых тренировок на открытом воздухе</t>
    </r>
  </si>
  <si>
    <r>
      <t xml:space="preserve">S818 Комплекс Стандарт Мини
</t>
    </r>
    <r>
      <rPr>
        <b/>
        <sz val="14"/>
        <rFont val="Arial"/>
        <family val="2"/>
        <charset val="204"/>
      </rPr>
      <t>Воркаут оборудование предназначено для проведения силовых тренировок на открытом воздухе</t>
    </r>
  </si>
  <si>
    <r>
      <t xml:space="preserve">S819 Комплекс Стандарт
</t>
    </r>
    <r>
      <rPr>
        <b/>
        <sz val="14"/>
        <rFont val="Arial"/>
        <family val="2"/>
        <charset val="204"/>
      </rPr>
      <t>Воркаут оборудование предназначено для проведения силовых тренировок на открытом воздухе</t>
    </r>
  </si>
  <si>
    <r>
      <t xml:space="preserve">S820 Комплекс Стандарт Супер
</t>
    </r>
    <r>
      <rPr>
        <b/>
        <sz val="14"/>
        <rFont val="Arial"/>
        <family val="2"/>
        <charset val="204"/>
      </rPr>
      <t>Воркаут оборудование предназначено для проведения силовых тренировок на открытом воздухе</t>
    </r>
  </si>
  <si>
    <r>
      <t xml:space="preserve">S821 Комплекс Фристайл
</t>
    </r>
    <r>
      <rPr>
        <b/>
        <sz val="14"/>
        <rFont val="Arial"/>
        <family val="2"/>
        <charset val="204"/>
      </rPr>
      <t>Воркаут оборудование предназначено для проведения силовых тренировок на открытом воздухе</t>
    </r>
  </si>
  <si>
    <t>S831 Рама</t>
  </si>
  <si>
    <t>S832 Рама</t>
  </si>
  <si>
    <r>
      <t xml:space="preserve">S833 Уличный спорт комплекс «Мой двор»                     </t>
    </r>
    <r>
      <rPr>
        <b/>
        <sz val="14"/>
        <rFont val="Arial"/>
        <family val="2"/>
        <charset val="204"/>
      </rPr>
      <t xml:space="preserve">Уличный спортивный комплекс "Мой двор" – спортивное оборудование, предназначенное для установки на открытых спортивных площадках.Габариты, мм: 5270х4650х2640
Высота указана без учета бетонируемой части комплекса по максимальным точкам.
</t>
    </r>
  </si>
  <si>
    <r>
      <t xml:space="preserve">S825 Площадка S=200 кв.м
</t>
    </r>
    <r>
      <rPr>
        <b/>
        <sz val="14"/>
        <rFont val="Arial"/>
        <family val="2"/>
        <charset val="204"/>
      </rPr>
      <t>Воркаут оборудование предназначено для проведения силовых тренировок на открытом воздухе</t>
    </r>
  </si>
  <si>
    <t>S826 Площадка S=180 кв.м</t>
  </si>
  <si>
    <t>S827 Площадка S=160 кв.м</t>
  </si>
  <si>
    <t>S828 Площадка S=80 кв.м</t>
  </si>
  <si>
    <r>
      <t xml:space="preserve">S73 Помост для выполнения испытания «Сгибание-разгибание рук в упоре лежа на полу»с платформой фиксации результатов                                                                                                                                                                                                                                                     </t>
    </r>
    <r>
      <rPr>
        <b/>
        <sz val="14"/>
        <rFont val="Arial"/>
        <family val="2"/>
        <charset val="204"/>
      </rPr>
      <t>Помост для выполнения испытания «Сгибание - разгибание рук в упоре лежа на полу» с платформой фиксации результатов выполнения</t>
    </r>
  </si>
  <si>
    <t xml:space="preserve">S74 Горизонтальная гимнастическая скамья для выполнения испытаний «Сгибание-разгибание рук в упоре о гимнастическую скамью, в упоре о стул»                                                                                                                                                                                                                                                    </t>
  </si>
  <si>
    <t>S75 Горизонтальная гимнастическая скамья, к которой прикреплены измерительные линейки («+» и «-»)для выполнения испытаний «Наклон вперед из положения стоя с прямыми ногами на гимнастической скамье»</t>
  </si>
  <si>
    <t>S72 Горизонтальная гимнастическая скамья с фиксацией ступней для выполнения испытания «Поднимание туловища из положения лежа на спине»</t>
  </si>
  <si>
    <t>S76 Мишень на стойках круглая для выполнения испытания «Метание теннисного мяча в цель (дистанция 6м)»</t>
  </si>
  <si>
    <t>S78 Информационная стойка</t>
  </si>
  <si>
    <t>S710 Большие брусья воркаут с упорами для отжиманий</t>
  </si>
  <si>
    <t>S719 Камни для подтягивания</t>
  </si>
  <si>
    <t>S720 Баскетбольный щит с кольцом</t>
  </si>
  <si>
    <r>
      <t xml:space="preserve">S715 Вспомогательные рукоятк                                                                                                                                                                                                                                                   </t>
    </r>
    <r>
      <rPr>
        <b/>
        <sz val="14"/>
        <rFont val="Arial"/>
        <family val="2"/>
        <charset val="204"/>
      </rPr>
      <t>Вспомогательные рукоятки для людей с ограниченными возможностями изготовлены из нержавеющий стали и имеют высокий срок службы.
Окрашенные в полимеризационной камере элементы рукояток перед покраской обработаны цинкосодержащей грунтовкой и не подвержены воздействию коррозии.
Материал стоек - стальной круглый профиль с толщиной стенки от 3 мм, толщина стенки рукояток 3,2 мм. Это обеспечивает высокую прочность конструкции и позволяет безопасно тренироваться пользователям с разным уровнем подготовки.
Диаметр вертикальных стоек 89 мм.
Доступна персонализация по цвету.</t>
    </r>
  </si>
  <si>
    <r>
      <t xml:space="preserve">S712 Рукоход с изменением высоты                                                                                                                                                                                                                                                 </t>
    </r>
    <r>
      <rPr>
        <b/>
        <sz val="14"/>
        <rFont val="Arial"/>
        <family val="2"/>
        <charset val="204"/>
      </rPr>
      <t>Рукоход с изменением высоты с возможностью использования дополнительных аксессуаров                                                                                                                                                                                           Рукоход GT12 может быть установлен как в составе комплекса GT09, так и стационарно.
Окрашенные в полимеризационной камере элементы рукохода перед покраской обработаны цинкосодержащей грунтовкой и не подвержены воздействию коррозии.
Материал рукохода - стальной круглый профиль с толщиной стенки от 3 мм, толщина стенки горизонтальных перекладин 3,2 мм. Это обеспечивает высокую прочность конструкции и позволяет безопасно тренироваться пользователям с разным уровнем подготовки.
Диаметр вертикальных стоек 89 мм.
Доступна персонализация по цвету.</t>
    </r>
  </si>
  <si>
    <r>
      <t xml:space="preserve">S713 П-образный рукоход                                                                                                                                                                                                                                                  </t>
    </r>
    <r>
      <rPr>
        <b/>
        <sz val="14"/>
        <rFont val="Arial"/>
        <family val="2"/>
        <charset val="204"/>
      </rPr>
      <t>Окрашенные в полимеризационной камере элементы рукохода перед покраской обработаны цинкосодержащей грунтовкой и не подвержены воздействию коррозии.
Материал рукохода - стальной круглый профиль с толщиной стенки от 3 мм, толщина стенки горизонтальных перекладин 3,2 мм. Это обеспечивает высокую прочность конструкции и позволяет безопасно тренироваться пользователям с разным уровнем подготовки.
Диаметр вертикальных стоек 89 мм.
Доступна персонализация по цвету.</t>
    </r>
  </si>
  <si>
    <r>
      <t xml:space="preserve">S71 Турник-перекладина с регулируемой высотой для выполнения испытания  «Подтягивание из виса на высокой/низкой перекладине» и для тестирования инвалидов                                                                                                                                                                                                                                           </t>
    </r>
    <r>
      <rPr>
        <b/>
        <sz val="14"/>
        <rFont val="Arial"/>
        <family val="2"/>
        <charset val="204"/>
      </rPr>
      <t xml:space="preserve">От 90 см до 260 см для выполнения испытания «Подтягивание из виса на высокой/низкой перекладине» и для тестирования инвалидов </t>
    </r>
    <r>
      <rPr>
        <b/>
        <sz val="16"/>
        <rFont val="Arial"/>
        <family val="2"/>
        <charset val="204"/>
      </rPr>
      <t xml:space="preserve">                                                                                       </t>
    </r>
    <r>
      <rPr>
        <b/>
        <sz val="14"/>
        <rFont val="Arial"/>
        <family val="2"/>
        <charset val="204"/>
      </rPr>
      <t>Турник входит в комплекс GT09 и может располагаться отдельно.
Страховочные скобы и крепежные крюки выполнены из нержавеющей стали - оборудование имеет долгий срок службы в любых климатических условиях.
Окрашенные в полимеризационной камере элементы турника перед покраской обработаны цинкосодержащей грунтовкой и не подвержены воздействию коррозии.
Материал турника - стальной круглый профиль с толщиной стенки от 3 мм, толщина стенки горизонтальных перекладин 3,2 мм. Это обеспечивает высокую прочность конструкции и позволяет безопасно тренироваться пользователям с разным уровнем подготовки.
Диаметр вертикальных стоек 89 мм.</t>
    </r>
  </si>
  <si>
    <r>
      <t>S79 Спортивный комплекс                                                                                                                                                                                                                                          в</t>
    </r>
    <r>
      <rPr>
        <b/>
        <sz val="14"/>
        <rFont val="Arial"/>
        <family val="2"/>
        <charset val="204"/>
      </rPr>
      <t xml:space="preserve">ключает в себя оборудование:
турник для подтягивания разным хватом
пресс-брусья
рукоход разновысотный
брусья
шведскую стенку
стену для скалолазания
баскетбольный щит
рукоход змеевидный
Элементы комплекса скрепляются фирменными хомутами. Благодаря хомутам комплекс может иметь разную развертку: вплоть до отдельностоящих элементов. Дополнительно к нему могут крепиться турник с изменяемой высотой для инвалидов.
Для комплекса доступна персонализация - сочетание цветов подбирается по желанию заказчика.
Комплекс рекомендуется для оснащения площадок по Приказу №101 Министерства спорта РФ от 12.02.2019 и установки по проекту "Спорт - норма жизни".
</t>
    </r>
  </si>
  <si>
    <r>
      <t xml:space="preserve">S714 Шведская стенка                                                                                                                                                                                                                                                   </t>
    </r>
    <r>
      <rPr>
        <b/>
        <sz val="14"/>
        <rFont val="Arial"/>
        <family val="2"/>
        <charset val="204"/>
      </rPr>
      <t>Окрашенные в полимеризационной камере элементы шведской стенки GT14 перед покраской обработаны цинкосодержащей грунтовкой и не подвержены воздействию коррозии.
Материал шведской стенки - стальной круглый профиль с толщиной стенки от 3 мм, толщина стенки горизонтальных перекладин 3,2 мм. Это обеспечивает высокую прочность конструкции и позволяет безопасно тренироваться пользователям с разным уровнем подготовки.
Диаметр вертикальных стоек 89 мм.
Доступна персонализация по цвету.</t>
    </r>
  </si>
  <si>
    <r>
      <t xml:space="preserve">S711 Брусья                                                                                                                                                                                                                                                  </t>
    </r>
    <r>
      <rPr>
        <b/>
        <sz val="14"/>
        <rFont val="Arial"/>
        <family val="2"/>
        <charset val="204"/>
      </rPr>
      <t>Окрашенные в полимеризационной камере элементы брусьев перед покраской обработаны цинкосодержащей грунтовкой и не подвержены воздействию коррозии.
Материал брусьев - стальной круглый профиль с толщиной стенки от 3 мм, толщина стенки горизонтальных перекладин 3,2 мм. Это обеспечивает высокую прочность конструкции и позволяет безопасно тренироваться пользователям с разным уровнем подготовки.
Конструкция с расширением расстояния между перекладинами, позволяет тренироваться МГН.
Брусья GT11 могут быть установлены стационарно или в составе комплекса GT09/
Диаметр вертикальных стоек 89 мм.
Доступна персонализация по цвету.</t>
    </r>
  </si>
  <si>
    <r>
      <t xml:space="preserve">S68 Информационный стенд                                                                                                                                                                                                                                                                                                                  </t>
    </r>
    <r>
      <rPr>
        <b/>
        <sz val="14"/>
        <rFont val="Arial"/>
        <family val="2"/>
        <charset val="204"/>
      </rPr>
      <t>Информационная стойка, предназначенная для установки на открытых спортивных площадках. Изделие представляет собой цельную конструкцию из металлических труб.
Стойка выполнена из профильной трубы размерами 40х40 и толщиной стенки 2 мм.
Технические данные
Длина: 1500мм
Ширина: 50мм
Высота: 2300мм
На металлический каркас нанесена цинкосодержащая грунтовка.
Комплект поставки:
Информационная стойка,
Паспорт изделия со схемой монтажа.
Паспорт изделия, сертификат соответствия на изделие с монтажными схемами сборки и установки в комплекте.</t>
    </r>
  </si>
  <si>
    <r>
      <t xml:space="preserve">S66 Мишень на стойках квадратная для тестирования инвалидов, габариты отверстия 1,5х1,5 м                                                                                                                                                                                                                                  </t>
    </r>
    <r>
      <rPr>
        <b/>
        <sz val="14"/>
        <rFont val="Arial"/>
        <family val="2"/>
        <charset val="204"/>
      </rPr>
      <t>Мишень на стойках – спортивное оборудование, предназначенное для установки на открытых спортивных площадках.
Технические данные
Длина: 1700 мм.
Ширина: 100 мм.
Высота: 3000 мм.</t>
    </r>
  </si>
  <si>
    <r>
      <t xml:space="preserve">S65 Мишень на стойках круглая для выполнения испытания «Метание теннисного мяча в цель (дистанция 6 м)», диаметр отверстия 90 см                                                                                                                                                                                                                            </t>
    </r>
    <r>
      <rPr>
        <b/>
        <sz val="14"/>
        <rFont val="Arial"/>
        <family val="2"/>
        <charset val="204"/>
      </rPr>
      <t>Мишень на стойках круглая– спортивное оборудование, предназначенное для установки на открытых спортивных площадках.
Технические данные
Длина: 1200 мм
Ширина: 100 мм
Высота: 3100 мм.</t>
    </r>
  </si>
  <si>
    <r>
      <t xml:space="preserve">S613 Скамья гимнастическая для измерения гибкости                                                                                                                                                                                                                     </t>
    </r>
    <r>
      <rPr>
        <b/>
        <sz val="14"/>
        <rFont val="Arial"/>
        <family val="2"/>
        <charset val="204"/>
      </rPr>
      <t>Горизонтальная гимнастическая скамья – спортивное оборудование, предназначенное для установки на открытых или закрытых спортивных площадках.
Технические данные
Длина: 1800 мм
Ширина: 500мм
Высота: 600 мм.</t>
    </r>
  </si>
  <si>
    <r>
      <t xml:space="preserve">S61 Горизонтальная гимнастическая скамья                                                                                                                                                                                                                        </t>
    </r>
    <r>
      <rPr>
        <b/>
        <sz val="14"/>
        <rFont val="Arial"/>
        <family val="2"/>
        <charset val="204"/>
      </rPr>
      <t>Горизонтальная гимнастическая скамья - спортивное оборудование, предназначенное для установки на открытых или закрытых спортивных площадках.
Технические данные:
Длина: 2000 мм
Ширина: 385 мм
Высота: 350мм</t>
    </r>
  </si>
  <si>
    <r>
      <t xml:space="preserve">S63 Горизонтальная гимнастическая скамья с фиксацией ступней                                                                                                                                                                                                                            </t>
    </r>
    <r>
      <rPr>
        <b/>
        <sz val="14"/>
        <rFont val="Arial"/>
        <family val="2"/>
        <charset val="204"/>
      </rPr>
      <t>Горизонтальная гимнастическая скамья с фиксацией ступней– спортивное оборудование, предназначенное для установки на открытых спортивных площадках.
Технические данные
Длина: 2000 мм
Ширина: 600 мм
Высота: 340 мм.</t>
    </r>
  </si>
  <si>
    <r>
      <t xml:space="preserve">S605 Помост для выполнения испытания «Сгибание - разгибание рук в упоре лежа на полу»                                                                                                                                                                                                                             </t>
    </r>
    <r>
      <rPr>
        <b/>
        <sz val="14"/>
        <rFont val="Arial"/>
        <family val="2"/>
        <charset val="204"/>
      </rPr>
      <t>Помост для выполнения испытания «Сгибание - разгибание рук в упоре лежа на полу» с платформой фиксации результатов выполнения - спортивное оборудование, предназначенное для установки на открытых спортивных площадках.
Технические данные
Длина: 2000 мм
Ширина: 1000 мм
Высота: 700мм</t>
    </r>
  </si>
  <si>
    <t>S603 Перекладины стационарные разноуровневые (260..240..220)</t>
  </si>
  <si>
    <t>S604 Перекладины стационарные разноуровневые (110..90)</t>
  </si>
  <si>
    <t xml:space="preserve">S607 Комплекс спортивного оборудования </t>
  </si>
  <si>
    <r>
      <t xml:space="preserve">S614 Комплекс спортивного оборудования </t>
    </r>
    <r>
      <rPr>
        <b/>
        <sz val="14"/>
        <rFont val="Arial"/>
        <family val="2"/>
        <charset val="204"/>
      </rPr>
      <t xml:space="preserve">                                  Длина, не более, мм……………………………….4080
Ширина, не более, мм……………………………..2850
Высота, не более, мм ……………………..............2940
Вес, не более, кг……………………………………500
</t>
    </r>
  </si>
  <si>
    <r>
      <t xml:space="preserve">S608 Брусья разноуровневые                                               </t>
    </r>
    <r>
      <rPr>
        <b/>
        <sz val="14"/>
        <rFont val="Arial"/>
        <family val="2"/>
        <charset val="204"/>
      </rPr>
      <t>Длина, не более, мм……………………………….4105
Ширина, не более, мм……………………………..1395
Высота, не более, мм ……………..............2200
Вес, не более, кг……………………………………122</t>
    </r>
  </si>
  <si>
    <t xml:space="preserve"> ООО "АЙРОН КИНГ" | 457688, Челябинская обл., | г. Магнитогорск
 8-800-707-58-15 | www.ironking.ru | sales@ironking.ru
 ИНН 7455002205 | КПП 745501001 | ОГРН 1107455002236 | ОКПО 68661345</t>
  </si>
  <si>
    <r>
      <t xml:space="preserve">Уличный Велотренажер                                                                                                                                                                                                                                                </t>
    </r>
    <r>
      <rPr>
        <b/>
        <sz val="14"/>
        <rFont val="Arial"/>
        <family val="2"/>
        <charset val="204"/>
      </rPr>
      <t>Тренажер предназначен для тренировок и активного отдыха различных групп населения, для детей и взрослых с целью укрепления мышц ног.
Тренажер имеет прочную антивандальную конструкцию из стального профиля. Гнутая рама сиденья изготовлена из трубы диаметром 42,3 мм и толщиной стенки 3,2 мм. Опора и основание тренажера изготовлены из трубы диаметром 114 мм и толщиной стенки 3 мм. Упорные ручки изготовлены из труба диаметром 27 мм и толщиной 3 мм.
Технические данные (без учета закладной опоры)
Длина: 730 мм.
Ширина: 550 мм.
Высота: 1195 мм.
Вес - 30 кг.
Макс. нагрузка – 100 кг.
Стальная конструкция тренажера перед покраской проходит гидроабразивную антикоррозийную обработку. На металл нанесена цинкосодержащая грунтовка.</t>
    </r>
  </si>
  <si>
    <r>
      <t xml:space="preserve">S401 Жим от груди сидя                                                                                                                                                                                                                                                                                                                            </t>
    </r>
    <r>
      <rPr>
        <b/>
        <sz val="14"/>
        <color rgb="FF000000"/>
        <rFont val="Arial"/>
        <family val="2"/>
        <charset val="204"/>
      </rPr>
      <t>Тренажер предназначен для тренировок и активного отдыха различных групп населения, для детей и взрослых с целью укрепления грудных мышц                                           Длина, не более, мм.......................................1740
Ширина, не более, мм....................................1570                                                                                                                           
Высота, не более, мм......................................1800
Вес, не более, кг..............................................313                                                                                                                                                                                                                                                               Макс. нагрузка, не более, кг............................150</t>
    </r>
  </si>
  <si>
    <r>
      <t xml:space="preserve">S830 Комплекс с горизонтальной скамьей                       </t>
    </r>
    <r>
      <rPr>
        <b/>
        <sz val="14"/>
        <rFont val="Arial"/>
        <family val="2"/>
        <charset val="204"/>
      </rPr>
      <t>Длина, не более, мм……………………………….6545
Ширина, не более, мм…………………………….1830
Высота, не более, мм …………………................3140
Вес, не более, кг……………………………………295</t>
    </r>
  </si>
  <si>
    <r>
      <t xml:space="preserve">PL 03 Помост
</t>
    </r>
    <r>
      <rPr>
        <b/>
        <sz val="14"/>
        <rFont val="Arial"/>
        <family val="2"/>
        <charset val="204"/>
      </rPr>
      <t>Многофункциональный сборный пост, применяется в спортивных залах. Основное назначение помоста защита напольного покрытия и препятствие скольжению обуви спортсменов. Благодаря весу и плотной резиновой структуре помост неподвижно лежит на основании, даже под нагрузкой. Изделие используется для большого комплекса упражнений и  предназначено для эксплуатации внутри помещения.Технические данные:
Длина, не более, мм…………………………………..2450
Ширина, не более, мм………………………………..2450
Высота, не более, мм ……………………………. . ......40
Вес, не более, кг………………………………………125
Макс. нагрузка, не более, кг…………………………..150</t>
    </r>
  </si>
  <si>
    <r>
      <t xml:space="preserve">S67 Уличный антивандальный стол для настольного тенниса                                                                                                                                                                                                                                                </t>
    </r>
    <r>
      <rPr>
        <b/>
        <sz val="14"/>
        <rFont val="Arial"/>
        <family val="2"/>
        <charset val="204"/>
      </rPr>
      <t>Уличный стационарный стол антивандальной конструкции. Стационарный стол для игры в настольный теннис, предназначен для установки под открытым небом в общественных местах, дворах и парках.Тренажер имеет прочную антивандальную конструкцию из стального профиля и, практически, не требуют обслуживания. Рама стола выполнена из профильной трубы размерами 60х40 и толщиной стенки 2 мм.Игровое поле выполнено из влагостойкой фанеры толщиной 20 мм.
Технические данные (без учета закладной опоры)
Длина: 2740 мм.
Ширина: 1525 мм.
Высота: 760 мм.
Вес – 95 кг.</t>
    </r>
  </si>
  <si>
    <t xml:space="preserve">   ООО "АЙРОН КИНГ" | 457688, Челябинская обл., | г. Магнитогорск
   8-800-707-58-15 | www.ironking.ru | sales@ironking.ru
   ИНН 7455002205 | КПП 745501001 | ОГРН 1107455002236 | ОКПО 68661345</t>
  </si>
  <si>
    <t>Тренажеры для залов INVA</t>
  </si>
  <si>
    <r>
      <t xml:space="preserve">KS01 Жим вверх от ключиц сидя                                            </t>
    </r>
    <r>
      <rPr>
        <b/>
        <sz val="14"/>
        <rFont val="Arial"/>
        <family val="2"/>
        <charset val="204"/>
      </rPr>
      <t>Тренажер позволяет тренировать передние и средние дельты плеч, трапециевидные мышцы спины, трицепсы рук.На этом тренажере могут легко и результативно тренироваться люди с возможными двигательными ограничениями. Тренажер подходит и для восстановления двигательной активности после травм.Сиденье тренажера оснащено механизмом отвода. В тренажере предусмотрено 2 хвата, чтобы регулировать направление нагрузки на конкретные мышцы.Технические данные:                                                                       Длина х Ширина х Высота,мм:                                                           1924 х 1365 х 2190                                                                                                               
Вес, кг……………….…………………………..……..280
Макс. нагрузка, не более, кг……………………......150</t>
    </r>
  </si>
  <si>
    <r>
      <t xml:space="preserve">KS02 Жим ногами горизонтальный                                    </t>
    </r>
    <r>
      <rPr>
        <b/>
        <sz val="14"/>
        <rFont val="Arial"/>
        <family val="2"/>
        <charset val="204"/>
      </rPr>
      <t>Тренажер предназначен для выполнения упражнений на мышцы квадрицепса и бицепса бедра, а также ягодичной и икроножной мышц.Тренажер подходит и для восстановления двигательной активности после травм.
Для удобства посадки в тренажер в верхней части предусмотрены специальные рукояти. А бесшумные грузовые блоки и тросы расположены таким образом, чтобы обеспечить безопасность пользователя на всех этапах тренировки.Технические данные:      Длина х Ширина х Высота, мм:                                                         2200 х 1200 х 2300
Вес, не более, кг………………………………..……330
Макс. нагрузка, не более, кг…………………….....150</t>
    </r>
  </si>
  <si>
    <t xml:space="preserve"> </t>
  </si>
  <si>
    <r>
      <t xml:space="preserve">KS03 Бицепс-машины                                                               </t>
    </r>
    <r>
      <rPr>
        <b/>
        <sz val="14"/>
        <rFont val="Arial"/>
        <family val="2"/>
        <charset val="204"/>
      </rPr>
      <t>Тренажер предназначена для проработки данной мышцы.                                              Тренажер подходит и для восстановления двигательной активности после травм. Для удобства посадки в тренажер в верхней части предусмотрены рукоятки. Система скрытых тросов гарантирует безопасность тренировок.Технические данные:                                                                       Длина х Ширина х Высота, мм:                                                          1500 х 1230 х 2033  
Вес, кг………………………………..……………..360
Макс. нагрузка, не более, кг…………………….....150</t>
    </r>
    <r>
      <rPr>
        <b/>
        <sz val="16"/>
        <rFont val="Arial"/>
        <family val="2"/>
        <charset val="204"/>
      </rPr>
      <t xml:space="preserve">
</t>
    </r>
  </si>
  <si>
    <r>
      <t xml:space="preserve">KS04 Трицепс-машин                                                                 </t>
    </r>
    <r>
      <rPr>
        <b/>
        <sz val="14"/>
        <rFont val="Arial"/>
        <family val="2"/>
        <charset val="204"/>
      </rPr>
      <t>Тренажер для проработки трицепса. Благодаря особой конструкции на этом тренажере могут легко и результативно тренироваться люди с возможными двигательными ограничениями. Тренажер подходит и для восстановления двигательной активности после травм.
Для помощи в посадке на тренажер в верхней части рамы предусмотрены специальные рукоятки.Технические данные:                                                                       Длина х Ширина х Высота, мм:                                                              1500 х 1230 х 2033
Вес, кг………………………………..……….……..368
Макс. нагрузка, не более, кг……………………......150</t>
    </r>
    <r>
      <rPr>
        <b/>
        <sz val="16"/>
        <rFont val="Arial"/>
        <family val="2"/>
        <charset val="204"/>
      </rPr>
      <t xml:space="preserve">
</t>
    </r>
  </si>
  <si>
    <r>
      <t xml:space="preserve">KS05 Трицепс-машина (жим книзу)                                         </t>
    </r>
    <r>
      <rPr>
        <b/>
        <sz val="14"/>
        <rFont val="Arial"/>
        <family val="2"/>
        <charset val="204"/>
      </rPr>
      <t>Тренажер позволяет тренировать грудные мышцы, трицепсы рук, дельтовидные мышцы. Благодаря особой конструкции на этом тренажере могут легко и результативно тренироваться люди с возможными двигательными ограничениями. Тренажер подходит и для восстановления двигательной активности после травм.Специальные рукоятки в верхней части обеспечивает быструю посадку в тренажер. Технические данные:                                                                       Длина х Ширина х Высота, мм:                                                               1010 х 1290 х1915
Вес, кг……………………………………….…..……220
Макс. нагрузка, не более, кг………………….…......150</t>
    </r>
    <r>
      <rPr>
        <b/>
        <sz val="16"/>
        <rFont val="Arial"/>
        <family val="2"/>
        <charset val="204"/>
      </rPr>
      <t xml:space="preserve">           
</t>
    </r>
  </si>
  <si>
    <r>
      <t>KS06 Батерфляй (задние дельты)                     М</t>
    </r>
    <r>
      <rPr>
        <b/>
        <sz val="14"/>
        <rFont val="Arial"/>
        <family val="2"/>
        <charset val="204"/>
      </rPr>
      <t>ногофункциональный тренажер для проработки всех мышц груди, трапеции, задних дельт и мышц плеча. Благодаря особой конструкции на этом тренажере могут легко и результативно тренироваться люди с возможными двигательными ограничениями. Тренажер подходит и для восстановления двигательной активности после травм.Сиденье оснащено механизмом отвода, что позволяет заниматься атлетам на колясках. Для удобной посадки также предусмотрены рукоятки в верхней части рамы.Технические данные:                                                                       Длина х Ширина х Высота, мм:  
1510 х1110 х 2231
Вес, кг……………….…………………………..……275
Макс. нагрузка, не более, кг……………………......150</t>
    </r>
  </si>
  <si>
    <r>
      <t xml:space="preserve">KS07 Жим сидя от груди                                                     </t>
    </r>
    <r>
      <rPr>
        <b/>
        <sz val="14"/>
        <rFont val="Arial"/>
        <family val="2"/>
        <charset val="204"/>
      </rPr>
      <t xml:space="preserve"> Предназначен для изолированного развития грудных мышц. 
Благодаря особой конструкции на этом тренажере могут легко и результативно тренироваться люди с возможными двигательными ограничениями. Тренажер подходит и для восстановления двигательной активности после травм.
Рукоятки в верхней части рамы помогают выполнить посадку. Регулировка ширины хвата позволяет производить тренировки людям с разной степенью подвижности или уровнем разведения рук.Технические данные:                                                                       Длина х Ширина х Высота, мм: 1010 х 1435 х 1915
Вес, кг……………….…………………………..……240
Макс. нагрузка, не более, кг……………………......15</t>
    </r>
    <r>
      <rPr>
        <b/>
        <sz val="16"/>
        <rFont val="Arial"/>
        <family val="2"/>
        <charset val="204"/>
      </rPr>
      <t>0</t>
    </r>
  </si>
  <si>
    <r>
      <t xml:space="preserve">KS08 Тренажер для разгибания ног сидя                         </t>
    </r>
    <r>
      <rPr>
        <b/>
        <sz val="14"/>
        <rFont val="Arial"/>
        <family val="2"/>
        <charset val="204"/>
      </rPr>
      <t>Тренажер предназначен для прокачки прямой (фронтальной), а также латеральной (боковой) мышцы бедра, детализации и рельефа квадрицепса. Тренажер подходит и для восстановления двигательной активности после травм.Рукоятки для фиксации спортсмена в кресле тренажеры расположены в верхней части рамы. Это помогает избежать нагрузок на нижнюю часть спины и технически правильно выполнять упражнение на разгибание ног.                                  Технические данные:                                                                       Длина х Ширина х Высота, мм: 1256 х 1090 х 2060
Вес, кг……………….…………………………..……240
Макс. нагрузка, не более, кг……………………......150</t>
    </r>
  </si>
  <si>
    <r>
      <t>KS09 Трненажер для сгибания ног                                    П</t>
    </r>
    <r>
      <rPr>
        <b/>
        <sz val="14"/>
        <rFont val="Arial"/>
        <family val="2"/>
        <charset val="204"/>
      </rPr>
      <t>редназначен для развития двуглавой мышцы бедра, полусухожильной мышцы, полуперепончатой мышцы бедра, а также икроножной мышцы путем сгибания ног сидя. На этом тренажере могут легко и результативно тренироваться люди с возможными двигательными ограничениями, подходит и для восстановления двигательной активности после травм.Рукоятки для фиксации спортсмена в кресле  расположены в верхней части рамы и вдоль сиденья. Это помогает избежать нагрузок на нижнюю часть спины и технически правильно выполнять упражнение.Технические данные:                                                                       Длина х Ширина х Высота, мм: 1630 х 1142 х 2060
Вес, кг……………….…………………………..……240
Макс. нагрузка, не более, кг……………………......150</t>
    </r>
  </si>
  <si>
    <r>
      <t xml:space="preserve">KS10 Тяга сверху                                                                     </t>
    </r>
    <r>
      <rPr>
        <b/>
        <sz val="14"/>
        <rFont val="Arial"/>
        <family val="2"/>
        <charset val="204"/>
      </rPr>
      <t>Тренажер тяга сверху рекомендуется для занятий спортом в спортзале и и предназначен для тренировки широчайшей и круглой мышц спины, бицепсов.
Тренажер предназначен для тренировок и восстановления двигательной активности людей с различными двигательными ограничениями.
Сиденье имеет систему отвода, поэтому тренажер может быть использован атлетами на колясках.Технические данные:                                                                       Длина х Ширина х Высота, мм: 1650 х 1300 х 2400
Вес, кг………………………………..……240
Макс. нагрузка, кг…………………….......150</t>
    </r>
  </si>
  <si>
    <t xml:space="preserve">S2036 Скамья Скотта </t>
  </si>
  <si>
    <r>
      <t xml:space="preserve">S716 Рукоятки для тренировки мышц верхнего плечевого пояса                                                                                                                                                                                                                                                     </t>
    </r>
    <r>
      <rPr>
        <b/>
        <sz val="14"/>
        <rFont val="Arial"/>
        <family val="2"/>
        <charset val="204"/>
      </rPr>
      <t>Рукоятки для тренировки мышц верхнего плечевого пояса.                                                                                                                                                                                                                                                                                                              Окрашенные в полимеризационной камере элементы рукояток перед покраской обработаны цинкосодержащей грунтовкой и защищены от воздействия коррозии.
Брус для опорной спинки обработан влагозащитными веществами: не рассыхается и не разбухает от влаги.
Материал брусьев - стальной круглый профиль с толщиной стенки от 3 мм, толщина стенки горизонтальных перекладин 3,2 мм. Это обеспечивает высокую прочность конструкции и позволяет безопасно тренироваться пользователям с разным уровнем подготовки.
Рукоятки брусьев обрезиненные с нанесением антискользящих насечек.
Диаметр вертикальных стоек 89 мм.
Доступна персонализация по цвету.</t>
    </r>
  </si>
  <si>
    <r>
      <t xml:space="preserve">S717 Разнохватовый турник                                                                                                                                                                                                                                                     </t>
    </r>
    <r>
      <rPr>
        <b/>
        <sz val="14"/>
        <rFont val="Arial"/>
        <family val="2"/>
        <charset val="204"/>
      </rPr>
      <t>Окрашенные в полимеризационной камере элементы турника перед покраской обработаны цинкосодержащей грунтовкой и не подвержены воздействию коррозии.</t>
    </r>
    <r>
      <rPr>
        <b/>
        <sz val="16"/>
        <rFont val="Arial"/>
        <family val="2"/>
        <charset val="204"/>
      </rPr>
      <t xml:space="preserve">
</t>
    </r>
    <r>
      <rPr>
        <b/>
        <sz val="14"/>
        <rFont val="Arial"/>
        <family val="2"/>
        <charset val="204"/>
      </rPr>
      <t>Материал турника - стальной круглый профиль с толщиной стенки от 3 мм, толщина стенки горизонтальных перекладин 3,2 мм. Это обеспечивает высокую прочность конструкции и позволяет безопасно тренироваться пользователям с разным уровнем подготовки.
Обрезиненные рукоятки турника позволяют тренироваться в перчатках и без - специальные насечки обеспечивают крепкий хват и антискользящий эффект.</t>
    </r>
    <r>
      <rPr>
        <b/>
        <sz val="16"/>
        <rFont val="Arial"/>
        <family val="2"/>
        <charset val="204"/>
      </rPr>
      <t xml:space="preserve">
</t>
    </r>
    <r>
      <rPr>
        <b/>
        <sz val="14"/>
        <rFont val="Arial"/>
        <family val="2"/>
        <charset val="204"/>
      </rPr>
      <t>Турник GT17 может быть установлен стационарно или в составе комплекса GT09.</t>
    </r>
    <r>
      <rPr>
        <b/>
        <sz val="16"/>
        <rFont val="Arial"/>
        <family val="2"/>
        <charset val="204"/>
      </rPr>
      <t xml:space="preserve">
</t>
    </r>
    <r>
      <rPr>
        <b/>
        <sz val="14"/>
        <rFont val="Arial"/>
        <family val="2"/>
        <charset val="204"/>
      </rPr>
      <t>Диаметр вертикальных стоек 89 мм.
Доступна персонализация по цвету.</t>
    </r>
  </si>
  <si>
    <t>IK109 Скамья универсальная</t>
  </si>
  <si>
    <t>IK114 Скамья для жима лежа (параолимпийская)</t>
  </si>
  <si>
    <t>IK 115 Скамья с изменяемым наклоном спинки (эконом)
Скамья с изменяемым наклоном спинки, рекомендуется для занятий спортом в спортзале и т.п. и предназначена для тренировки мышц спины, брюшного пресса, верхнего плечевого пояса.
Технические данные
Длина, не более, мм………………………………1270
Ширина, не более, мм…………………………….510
Высота, не более, мм ……………………..............1260
Вес, не более, кг………………………………..…15
Макс. нагрузка, не более, кг……………………...100</t>
  </si>
  <si>
    <t>IK118 Скамья для жима лежа с рычажным механизмом</t>
  </si>
  <si>
    <t>IK220 Стойка универсальная для хранения дисков и грифов</t>
  </si>
  <si>
    <t>IK226 Стойка для жима лежа и приседаний</t>
  </si>
  <si>
    <t>IK227 Стойка для жима лежа и приседаний со страховкой</t>
  </si>
  <si>
    <t xml:space="preserve">                                                                     Стойки для приседаний и жима</t>
  </si>
  <si>
    <r>
      <t xml:space="preserve">CR 160 Мультистанция
</t>
    </r>
    <r>
      <rPr>
        <b/>
        <sz val="14"/>
        <rFont val="Arial"/>
        <family val="2"/>
        <charset val="204"/>
      </rPr>
      <t>ДхШхВ – 5022х3933х3829 мм;
Профиль – 80х80 мм;
Вес – 544 кг.</t>
    </r>
  </si>
  <si>
    <t xml:space="preserve">               Диски  Евро-Классик обрезиненные, диаметр 51 мм</t>
  </si>
  <si>
    <t>Диски Евро-Классик обрезиненный цветной d 51 1,25 кг</t>
  </si>
  <si>
    <r>
      <t xml:space="preserve">                    </t>
    </r>
    <r>
      <rPr>
        <b/>
        <sz val="18"/>
        <rFont val="Arial"/>
        <family val="2"/>
        <charset val="204"/>
      </rPr>
      <t xml:space="preserve">  Диски  Евро-Классик обрезиненные цветные, диаметр 51 мм</t>
    </r>
  </si>
  <si>
    <t>Диски Евро-Классик обрезиненный цветной d 51 2,5 кг</t>
  </si>
  <si>
    <t>Диски Евро-Классик обрезиненный цветной d 51 5 кг</t>
  </si>
  <si>
    <t>Диски Евро-Классик обрезиненный цветной d 51 10 кг</t>
  </si>
  <si>
    <t>Диски Евро-Классик обрезиненный цветной d 51  15 кг</t>
  </si>
  <si>
    <t>Диски Евро-Классик обрезиненный цветной d 51 20 кг</t>
  </si>
  <si>
    <t>Диски Евро-Классик обрезиненный цветной d 51  25 кг</t>
  </si>
  <si>
    <t>Диски Евро-Классик обрезиненный цветной d 51  50 кг</t>
  </si>
  <si>
    <t>CRK 161 Замок для грифа D50 мм. 500гр.</t>
  </si>
  <si>
    <t xml:space="preserve">CRK 15 Замок алюминиевый, для грифа D 50мм </t>
  </si>
  <si>
    <t xml:space="preserve">   Грифы  ( материал - качественная конструкционная сталь, покрытие-хром) диаметр 25 мм, замок-пружина</t>
  </si>
  <si>
    <t>Замок-пружина на гриф d 25 мм хром</t>
  </si>
  <si>
    <t xml:space="preserve"> Замок-пружина на гриф d 30 мм, шт</t>
  </si>
  <si>
    <t>Гири обрезиненные</t>
  </si>
  <si>
    <t>Гиря обрезиненная 4 кг.</t>
  </si>
  <si>
    <t>Гиря обрезиненная 6 кг.</t>
  </si>
  <si>
    <t xml:space="preserve"> Гиря обрезиненная 8 кг.</t>
  </si>
  <si>
    <t>Гиря обрезиненная 10 кг.</t>
  </si>
  <si>
    <t>Гиря обрезиненная 12 кг.</t>
  </si>
  <si>
    <t>Гиря обрезиненная 14 кг.</t>
  </si>
  <si>
    <t>Гиря обрезиненная 16 кг.</t>
  </si>
  <si>
    <t>Гиря обрезиненная 18 кг.</t>
  </si>
  <si>
    <t>Гиря обрезиненная 20 кг.</t>
  </si>
  <si>
    <t xml:space="preserve"> Гиря обрезиненная 22 кг.</t>
  </si>
  <si>
    <t>Гири для жонглирования</t>
  </si>
  <si>
    <t>Гиря для жонглирования 8 кг.</t>
  </si>
  <si>
    <t>Гексагональные гантели обрезиненные</t>
  </si>
  <si>
    <t>Гриф для штанги d 31 мм хромированный 1500 мм, замок гайка</t>
  </si>
  <si>
    <t>Гриф для штанги d 31 мм хромированный 1200 мм, замок гайка</t>
  </si>
  <si>
    <t xml:space="preserve">Гантели литые цветные </t>
  </si>
  <si>
    <t>Гантели литые - 0,5 кг. Круглая Цветная</t>
  </si>
  <si>
    <t>Гантели литые - 1 кг. Круглая Цветная</t>
  </si>
  <si>
    <t>Гантели литые - 1,5 кг. Круглая Цветная</t>
  </si>
  <si>
    <t>Гантели литые - 2 кг. Круглая Цветная</t>
  </si>
  <si>
    <t>Гантели литые - 2,5 кг. Круглая Цветная</t>
  </si>
  <si>
    <t>Гантели литые - 3 кг. Круглая Цветная</t>
  </si>
  <si>
    <t>Гантели литые - 4 кг. Круглая Цветная</t>
  </si>
  <si>
    <t>Гантели литые -5кг. Круглая Цветная</t>
  </si>
  <si>
    <t>Гантели литые - 6 кг. Круглая Цветная</t>
  </si>
  <si>
    <t>Гантели литые - 7 кг. Круглая Цветная</t>
  </si>
  <si>
    <t>Гантели литые - 8 кг. Круглая Цветная</t>
  </si>
  <si>
    <t>Гантели литые - 9 кг. Круглая Цветная</t>
  </si>
  <si>
    <t>Гантели литые - 10 кг. Круглая Цветная</t>
  </si>
  <si>
    <t>Гантели литые - 11 кг. Круглая Цветная</t>
  </si>
  <si>
    <t>Гантели литые - 12 кг. Круглая Цветная</t>
  </si>
  <si>
    <t>Гантели литые - 13 кг. Круглая Цветная</t>
  </si>
  <si>
    <t>Гантели литые - 14 кг. Круглая Цветная</t>
  </si>
  <si>
    <t>Гантели литые - 15 кг. Круглая Цветная</t>
  </si>
  <si>
    <t>Гантели литые - 16 кг. Круглая Цветная</t>
  </si>
  <si>
    <t xml:space="preserve">Гиря Балансир  22 кг (фиолетовая) </t>
  </si>
  <si>
    <r>
      <t xml:space="preserve">Диск  обрезиненный черный 0,5 кг.
</t>
    </r>
    <r>
      <rPr>
        <b/>
        <sz val="14"/>
        <rFont val="Arial"/>
        <family val="2"/>
        <charset val="204"/>
      </rPr>
      <t>Посадочный диаметр, мм……..26
Материал…………………………Чугун, резина</t>
    </r>
  </si>
  <si>
    <r>
      <t xml:space="preserve">Диск  обрезиненный черный  0,75 кг.
</t>
    </r>
    <r>
      <rPr>
        <b/>
        <sz val="14"/>
        <rFont val="Arial"/>
        <family val="2"/>
        <charset val="204"/>
      </rPr>
      <t>Посадочный диаметр, мм……..26
Материал…………………………Чугун, резина</t>
    </r>
  </si>
  <si>
    <r>
      <t xml:space="preserve">Диск  обрезиненный черный  1кг.
</t>
    </r>
    <r>
      <rPr>
        <b/>
        <sz val="14"/>
        <rFont val="Arial"/>
        <family val="2"/>
        <charset val="204"/>
      </rPr>
      <t>Посадочный диаметр, мм……..26
Материал…………………………Чугун, резина</t>
    </r>
  </si>
  <si>
    <r>
      <t xml:space="preserve">Диск  обрезиненный черный  1,5 кг.
</t>
    </r>
    <r>
      <rPr>
        <b/>
        <sz val="14"/>
        <rFont val="Arial"/>
        <family val="2"/>
        <charset val="204"/>
      </rPr>
      <t>Посадочный диаметр, мм……..26
Материал…………………………Чугун, резина</t>
    </r>
  </si>
  <si>
    <r>
      <t xml:space="preserve">Диск  обрезиненный черный  2 кг.
</t>
    </r>
    <r>
      <rPr>
        <b/>
        <sz val="14"/>
        <rFont val="Arial"/>
        <family val="2"/>
        <charset val="204"/>
      </rPr>
      <t>Посадочный диаметр, мм……..26
Материал…………………………Чугун, резина</t>
    </r>
  </si>
  <si>
    <r>
      <t xml:space="preserve">Диск  обрезиненный черный  0,5 кг.
</t>
    </r>
    <r>
      <rPr>
        <b/>
        <sz val="14"/>
        <rFont val="Arial"/>
        <family val="2"/>
        <charset val="204"/>
      </rPr>
      <t xml:space="preserve">Посадочный диаметр, мм……..31
Материал…………………………Чугун, резина
</t>
    </r>
  </si>
  <si>
    <r>
      <t xml:space="preserve">Диск  обрезиненный черный  0,75 кг.
</t>
    </r>
    <r>
      <rPr>
        <b/>
        <sz val="14"/>
        <rFont val="Arial"/>
        <family val="2"/>
        <charset val="204"/>
      </rPr>
      <t xml:space="preserve">Посадочный диаметр, мм……..31
Материал…………………………Чугун, резина
</t>
    </r>
  </si>
  <si>
    <r>
      <t xml:space="preserve">Диск  обрезиненный черный  1 кг.
</t>
    </r>
    <r>
      <rPr>
        <b/>
        <sz val="14"/>
        <rFont val="Arial"/>
        <family val="2"/>
        <charset val="204"/>
      </rPr>
      <t xml:space="preserve">Посадочный диаметр, мм……..31
Материал…………………………Чугун, резина
</t>
    </r>
  </si>
  <si>
    <r>
      <t xml:space="preserve">Диск  обрезиненный черный  1,5 кг.
</t>
    </r>
    <r>
      <rPr>
        <b/>
        <sz val="14"/>
        <rFont val="Arial"/>
        <family val="2"/>
        <charset val="204"/>
      </rPr>
      <t>Посадочный диаметр, мм……..31
Материал…………………………Чугун, резина</t>
    </r>
  </si>
  <si>
    <r>
      <t xml:space="preserve">Диск  обрезиненный черный  2 кг.
</t>
    </r>
    <r>
      <rPr>
        <b/>
        <sz val="14"/>
        <rFont val="Arial"/>
        <family val="2"/>
        <charset val="204"/>
      </rPr>
      <t>Посадочный диаметр, мм……..31
Материал…………………………Чугун, резина</t>
    </r>
  </si>
  <si>
    <t xml:space="preserve">Гиря 16 кг. Чемпионская (дно литое, желтая)
Диаметр ручки 35мм
Диаметр шара 210 мм
Высота 280мм
</t>
  </si>
  <si>
    <t>Гиря 24 кг.Чемпионская (дно литое,зеленая)
Диаметр ручки 35мм
Диаметр шара 210 мм
Высота 280мм</t>
  </si>
  <si>
    <t>Гиря 32 кг. Чемпионская (дно литое,красная)
Диаметр ручки 35мм
Диаметр шара 210 мм
Высота 280мм</t>
  </si>
  <si>
    <t>Гиря 32 кг. Чемпионская (пробка пластиковая, желтая)
Диаметр ручки 35мм
Диаметр шара 210 мм
Высота 280мм</t>
  </si>
  <si>
    <t>Гиря 24 кг. Чемпионская (пробка пластиковая, желтая)
Диаметр ручки 35мм
Диаметр шара 210 мм
Высота 280мм</t>
  </si>
  <si>
    <t>Гиря 16 кг. Чемпионская (пробка пластиковая, желтая)
Диаметр ручки 35мм
Диаметр шара 210 мм
Высота 280мм</t>
  </si>
  <si>
    <t xml:space="preserve">Гиря соревновательная 16 кг. стандарт 2021юношеская 
Диаметр ручки 28мм
</t>
  </si>
  <si>
    <t>Гиря соревновательная 24 кг. стандарт 2021 женская
Диаметр ручки 32 мм</t>
  </si>
  <si>
    <t>Гиря соревновательная 32 кг. стандарт 2021 мужская
Диаметр ручки 35 мм</t>
  </si>
  <si>
    <t>Гриф для штанги В-50 мм хромированный 2,2 м, замок-пружина ,max нагрузка 150 кг</t>
  </si>
  <si>
    <t>Цена с 01.02.2022</t>
  </si>
  <si>
    <r>
      <t xml:space="preserve">CR 58 Abmat
</t>
    </r>
    <r>
      <rPr>
        <b/>
        <sz val="14"/>
        <rFont val="Arial"/>
        <family val="2"/>
        <charset val="204"/>
      </rPr>
      <t>Подушка под поясницу для выполнении упражнений на пресс
Размер 30х35 см</t>
    </r>
  </si>
  <si>
    <t>S77 Мишень на стойках круглая для тестирования инвалидов</t>
  </si>
  <si>
    <t>Гиря с двумя ручками 12 кг.</t>
  </si>
  <si>
    <r>
      <t xml:space="preserve">IKINEO 10 Профи
</t>
    </r>
    <r>
      <rPr>
        <b/>
        <sz val="14"/>
        <rFont val="Arial"/>
        <family val="2"/>
        <charset val="204"/>
      </rPr>
      <t>Блочная рама - универсальный тренажер, рекомендуется для занятий спортом в спортзале и т.п. и предназначен для выполнения целого комплекса упражнений для плечевого пояса, рук, пресса, живота.
Технические данные
Длина, не более, мм………………………………780
Ширина, не более, мм…………………………… 840
Высота, не более, мм ……………………...........  2255
Вес, не более, кг………………………………..…165
Макс.нагрузка не более, кг……………………….150</t>
    </r>
  </si>
  <si>
    <t>T506 Беговая дорожка Carbon Fitness</t>
  </si>
  <si>
    <t>NLS 12 Элипс BH Fitness</t>
  </si>
</sst>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64" formatCode="#,##0&quot;р.&quot;"/>
    <numFmt numFmtId="165" formatCode="#,##0.0"/>
    <numFmt numFmtId="166" formatCode="0.0"/>
    <numFmt numFmtId="167" formatCode="#,##0.000"/>
  </numFmts>
  <fonts count="57">
    <font>
      <sz val="10"/>
      <name val="Arial"/>
      <charset val="1"/>
    </font>
    <font>
      <sz val="10"/>
      <name val="Arial"/>
      <family val="2"/>
      <charset val="204"/>
    </font>
    <font>
      <sz val="8"/>
      <name val="Arial"/>
      <family val="2"/>
      <charset val="1"/>
    </font>
    <font>
      <sz val="11"/>
      <color rgb="FF000000"/>
      <name val="Calibri"/>
      <family val="2"/>
      <charset val="204"/>
    </font>
    <font>
      <sz val="12"/>
      <name val="宋体"/>
      <charset val="134"/>
    </font>
    <font>
      <b/>
      <sz val="20"/>
      <color rgb="FFFFFFFF"/>
      <name val="Calibri"/>
      <family val="2"/>
      <charset val="204"/>
    </font>
    <font>
      <b/>
      <sz val="11"/>
      <color rgb="FFFFFFFF"/>
      <name val="Calibri"/>
      <family val="2"/>
      <charset val="204"/>
    </font>
    <font>
      <sz val="18"/>
      <name val="Calibri"/>
      <family val="2"/>
      <charset val="204"/>
    </font>
    <font>
      <b/>
      <sz val="28"/>
      <name val="Arial"/>
      <family val="2"/>
      <charset val="204"/>
    </font>
    <font>
      <b/>
      <sz val="22"/>
      <name val="Arial"/>
      <family val="2"/>
      <charset val="204"/>
    </font>
    <font>
      <b/>
      <sz val="20"/>
      <name val="Calibri"/>
      <family val="2"/>
      <charset val="204"/>
    </font>
    <font>
      <b/>
      <u/>
      <sz val="16"/>
      <color rgb="FF31859C"/>
      <name val="Arial Cyr"/>
      <charset val="204"/>
    </font>
    <font>
      <u/>
      <sz val="10"/>
      <color rgb="FF0000FF"/>
      <name val="Arial Cyr"/>
      <charset val="204"/>
    </font>
    <font>
      <b/>
      <sz val="22"/>
      <color rgb="FFFFFFFF"/>
      <name val="Arial"/>
      <family val="2"/>
      <charset val="204"/>
    </font>
    <font>
      <b/>
      <sz val="16"/>
      <color rgb="FFFFFFFF"/>
      <name val="Arial"/>
      <family val="2"/>
      <charset val="204"/>
    </font>
    <font>
      <b/>
      <sz val="18"/>
      <name val="Arial"/>
      <family val="2"/>
      <charset val="204"/>
    </font>
    <font>
      <b/>
      <sz val="24"/>
      <name val="Arial"/>
      <family val="2"/>
      <charset val="204"/>
    </font>
    <font>
      <b/>
      <sz val="18"/>
      <color rgb="FFFFFFFF"/>
      <name val="Arial"/>
      <family val="2"/>
      <charset val="204"/>
    </font>
    <font>
      <b/>
      <sz val="28"/>
      <color rgb="FFFFFFFF"/>
      <name val="Arial"/>
      <family val="2"/>
      <charset val="204"/>
    </font>
    <font>
      <sz val="12"/>
      <color rgb="FFF94223"/>
      <name val="Arial"/>
      <family val="2"/>
      <charset val="204"/>
    </font>
    <font>
      <sz val="12"/>
      <color rgb="FFFFFFFF"/>
      <name val="Arial"/>
      <family val="2"/>
      <charset val="204"/>
    </font>
    <font>
      <u/>
      <sz val="16"/>
      <color rgb="FF0000FF"/>
      <name val="Arial Cyr"/>
      <charset val="204"/>
    </font>
    <font>
      <sz val="12"/>
      <color rgb="FFFDBCB1"/>
      <name val="Arial"/>
      <family val="2"/>
      <charset val="204"/>
    </font>
    <font>
      <sz val="12"/>
      <color rgb="FFDFE1E4"/>
      <name val="Arial"/>
      <family val="2"/>
      <charset val="204"/>
    </font>
    <font>
      <sz val="12"/>
      <name val="Arial"/>
      <family val="2"/>
      <charset val="204"/>
    </font>
    <font>
      <b/>
      <sz val="16"/>
      <name val="Arial"/>
      <family val="2"/>
      <charset val="204"/>
    </font>
    <font>
      <b/>
      <sz val="14"/>
      <name val="Arial"/>
      <family val="2"/>
      <charset val="204"/>
    </font>
    <font>
      <b/>
      <sz val="14"/>
      <name val="Arial Cyr"/>
      <charset val="204"/>
    </font>
    <font>
      <b/>
      <sz val="10"/>
      <name val="Arial"/>
      <family val="2"/>
      <charset val="204"/>
    </font>
    <font>
      <b/>
      <sz val="16"/>
      <color rgb="FF000000"/>
      <name val="Arial"/>
      <family val="2"/>
      <charset val="204"/>
    </font>
    <font>
      <b/>
      <sz val="14"/>
      <color rgb="FF000000"/>
      <name val="Arial"/>
      <family val="2"/>
      <charset val="204"/>
    </font>
    <font>
      <sz val="16"/>
      <name val="Arial"/>
      <family val="2"/>
      <charset val="204"/>
    </font>
    <font>
      <b/>
      <sz val="12"/>
      <color rgb="FF000000"/>
      <name val="Arial"/>
      <family val="2"/>
      <charset val="204"/>
    </font>
    <font>
      <sz val="14"/>
      <name val="Arial"/>
      <family val="2"/>
      <charset val="204"/>
    </font>
    <font>
      <sz val="20"/>
      <name val="Arial"/>
      <family val="2"/>
      <charset val="204"/>
    </font>
    <font>
      <sz val="16"/>
      <color rgb="FFFDBCB1"/>
      <name val="Arial"/>
      <family val="2"/>
      <charset val="204"/>
    </font>
    <font>
      <b/>
      <sz val="18"/>
      <color rgb="FF000000"/>
      <name val="Arial"/>
      <family val="2"/>
      <charset val="204"/>
    </font>
    <font>
      <sz val="12"/>
      <color rgb="FF000000"/>
      <name val="Arial"/>
      <family val="2"/>
      <charset val="204"/>
    </font>
    <font>
      <b/>
      <sz val="14"/>
      <color rgb="FF000000"/>
      <name val="Arial Cyr"/>
      <charset val="204"/>
    </font>
    <font>
      <b/>
      <sz val="44"/>
      <name val="Arial"/>
      <family val="2"/>
      <charset val="204"/>
    </font>
    <font>
      <b/>
      <sz val="36"/>
      <color rgb="FFFF0000"/>
      <name val="Arial"/>
      <family val="2"/>
      <charset val="204"/>
    </font>
    <font>
      <b/>
      <sz val="26"/>
      <name val="Arial"/>
      <family val="2"/>
      <charset val="204"/>
    </font>
    <font>
      <b/>
      <sz val="26"/>
      <color rgb="FFFF0000"/>
      <name val="Arial"/>
      <family val="2"/>
      <charset val="204"/>
    </font>
    <font>
      <b/>
      <u/>
      <sz val="16"/>
      <color theme="0" tint="-0.14999847407452621"/>
      <name val="Arial Cyr"/>
      <charset val="204"/>
    </font>
    <font>
      <b/>
      <sz val="24"/>
      <color theme="0"/>
      <name val="Arial"/>
      <family val="2"/>
      <charset val="204"/>
    </font>
    <font>
      <sz val="10"/>
      <color theme="1"/>
      <name val="Arial"/>
      <family val="2"/>
      <charset val="204"/>
    </font>
    <font>
      <b/>
      <sz val="16"/>
      <color theme="1"/>
      <name val="Arial"/>
      <family val="2"/>
      <charset val="204"/>
    </font>
    <font>
      <b/>
      <sz val="16"/>
      <color theme="1" tint="4.9989318521683403E-2"/>
      <name val="Arial"/>
      <family val="2"/>
      <charset val="204"/>
    </font>
    <font>
      <b/>
      <sz val="18"/>
      <color theme="0"/>
      <name val="Arial"/>
      <family val="2"/>
      <charset val="204"/>
    </font>
    <font>
      <b/>
      <u/>
      <sz val="16"/>
      <color rgb="FF006699"/>
      <name val="Arial Cyr"/>
      <charset val="204"/>
    </font>
    <font>
      <b/>
      <u/>
      <sz val="16"/>
      <color rgb="FF0000FF"/>
      <name val="Arial Cyr"/>
      <charset val="204"/>
    </font>
    <font>
      <b/>
      <sz val="28"/>
      <color theme="0"/>
      <name val="Arial"/>
      <family val="2"/>
      <charset val="204"/>
    </font>
    <font>
      <b/>
      <sz val="16"/>
      <color rgb="FF006699"/>
      <name val="Arial"/>
      <family val="2"/>
      <charset val="204"/>
    </font>
    <font>
      <u/>
      <sz val="16"/>
      <color rgb="FFFF9999"/>
      <name val="Arial Cyr"/>
      <charset val="204"/>
    </font>
    <font>
      <sz val="8"/>
      <color indexed="81"/>
      <name val="Tahoma"/>
      <charset val="1"/>
    </font>
    <font>
      <b/>
      <sz val="8"/>
      <color indexed="81"/>
      <name val="Tahoma"/>
      <charset val="1"/>
    </font>
    <font>
      <sz val="18"/>
      <name val="Arial"/>
      <family val="2"/>
      <charset val="204"/>
    </font>
  </fonts>
  <fills count="49">
    <fill>
      <patternFill patternType="none"/>
    </fill>
    <fill>
      <patternFill patternType="gray125"/>
    </fill>
    <fill>
      <patternFill patternType="solid">
        <fgColor rgb="FFA5A5A5"/>
        <bgColor rgb="FFA4A4AF"/>
      </patternFill>
    </fill>
    <fill>
      <patternFill patternType="solid">
        <fgColor rgb="FFDFE1E4"/>
        <bgColor rgb="FFDCE6F2"/>
      </patternFill>
    </fill>
    <fill>
      <patternFill patternType="solid">
        <fgColor rgb="FFFDEADA"/>
        <bgColor rgb="FFEBF1DE"/>
      </patternFill>
    </fill>
    <fill>
      <patternFill patternType="solid">
        <fgColor rgb="FFA4A4AF"/>
        <bgColor rgb="FFA5A5A5"/>
      </patternFill>
    </fill>
    <fill>
      <patternFill patternType="solid">
        <fgColor rgb="FFE75A59"/>
        <bgColor rgb="FFF94223"/>
      </patternFill>
    </fill>
    <fill>
      <patternFill patternType="solid">
        <fgColor rgb="FFFDBCB1"/>
        <bgColor rgb="FFF2DCDB"/>
      </patternFill>
    </fill>
    <fill>
      <patternFill patternType="solid">
        <fgColor rgb="FFFFFFFF"/>
        <bgColor rgb="FFF2F2F2"/>
      </patternFill>
    </fill>
    <fill>
      <patternFill patternType="solid">
        <fgColor rgb="FF92D050"/>
        <bgColor rgb="FFA5A5A5"/>
      </patternFill>
    </fill>
    <fill>
      <patternFill patternType="solid">
        <fgColor rgb="FFFFFF00"/>
        <bgColor rgb="FFFFFF00"/>
      </patternFill>
    </fill>
    <fill>
      <patternFill patternType="solid">
        <fgColor rgb="FFD9D9D9"/>
        <bgColor rgb="FFDFE1E4"/>
      </patternFill>
    </fill>
    <fill>
      <patternFill patternType="solid">
        <fgColor rgb="FF0070C0"/>
        <bgColor rgb="FF008080"/>
      </patternFill>
    </fill>
    <fill>
      <patternFill patternType="solid">
        <fgColor rgb="FFFF0000"/>
        <bgColor rgb="FFF94223"/>
      </patternFill>
    </fill>
    <fill>
      <patternFill patternType="solid">
        <fgColor rgb="FF00CC99"/>
        <bgColor rgb="FF00CCFF"/>
      </patternFill>
    </fill>
    <fill>
      <patternFill patternType="solid">
        <fgColor theme="0"/>
        <bgColor rgb="FFDCE6F2"/>
      </patternFill>
    </fill>
    <fill>
      <patternFill patternType="solid">
        <fgColor theme="0"/>
        <bgColor indexed="64"/>
      </patternFill>
    </fill>
    <fill>
      <patternFill patternType="solid">
        <fgColor rgb="FFCA2020"/>
        <bgColor rgb="FFF94223"/>
      </patternFill>
    </fill>
    <fill>
      <patternFill patternType="solid">
        <fgColor theme="3" tint="-0.249977111117893"/>
        <bgColor indexed="64"/>
      </patternFill>
    </fill>
    <fill>
      <patternFill patternType="solid">
        <fgColor theme="0"/>
        <bgColor rgb="FFF2F2F2"/>
      </patternFill>
    </fill>
    <fill>
      <patternFill patternType="solid">
        <fgColor theme="3" tint="0.79998168889431442"/>
        <bgColor rgb="FFDCE6F2"/>
      </patternFill>
    </fill>
    <fill>
      <patternFill patternType="solid">
        <fgColor theme="6" tint="0.59999389629810485"/>
        <bgColor rgb="FFDCE6F2"/>
      </patternFill>
    </fill>
    <fill>
      <patternFill patternType="solid">
        <fgColor theme="6" tint="0.59999389629810485"/>
        <bgColor rgb="FFDFE1E4"/>
      </patternFill>
    </fill>
    <fill>
      <patternFill patternType="solid">
        <fgColor theme="6" tint="0.79998168889431442"/>
        <bgColor rgb="FFF0F1F2"/>
      </patternFill>
    </fill>
    <fill>
      <patternFill patternType="solid">
        <fgColor theme="5" tint="0.79998168889431442"/>
        <bgColor indexed="64"/>
      </patternFill>
    </fill>
    <fill>
      <patternFill patternType="solid">
        <fgColor rgb="FFFF9999"/>
        <bgColor indexed="64"/>
      </patternFill>
    </fill>
    <fill>
      <patternFill patternType="solid">
        <fgColor rgb="FFFF9999"/>
        <bgColor rgb="FFF2DCDB"/>
      </patternFill>
    </fill>
    <fill>
      <patternFill patternType="solid">
        <fgColor theme="9" tint="0.79998168889431442"/>
        <bgColor indexed="64"/>
      </patternFill>
    </fill>
    <fill>
      <patternFill patternType="solid">
        <fgColor theme="8" tint="0.79998168889431442"/>
        <bgColor indexed="64"/>
      </patternFill>
    </fill>
    <fill>
      <patternFill patternType="solid">
        <fgColor rgb="FFFFCCCC"/>
        <bgColor indexed="64"/>
      </patternFill>
    </fill>
    <fill>
      <patternFill patternType="solid">
        <fgColor theme="5" tint="0.79998168889431442"/>
        <bgColor rgb="FFEBF1DE"/>
      </patternFill>
    </fill>
    <fill>
      <patternFill patternType="solid">
        <fgColor theme="9" tint="0.59999389629810485"/>
        <bgColor indexed="64"/>
      </patternFill>
    </fill>
    <fill>
      <patternFill patternType="solid">
        <fgColor rgb="FFE7595A"/>
        <bgColor rgb="FFF2F2F2"/>
      </patternFill>
    </fill>
    <fill>
      <patternFill patternType="solid">
        <fgColor rgb="FFE7595A"/>
        <bgColor indexed="64"/>
      </patternFill>
    </fill>
    <fill>
      <patternFill patternType="solid">
        <fgColor rgb="FFFFCCCC"/>
        <bgColor rgb="FFF2DCDB"/>
      </patternFill>
    </fill>
    <fill>
      <patternFill patternType="solid">
        <fgColor theme="0" tint="-0.14999847407452621"/>
        <bgColor rgb="FFF2F2F2"/>
      </patternFill>
    </fill>
    <fill>
      <patternFill patternType="solid">
        <fgColor theme="0" tint="-0.14999847407452621"/>
        <bgColor indexed="64"/>
      </patternFill>
    </fill>
    <fill>
      <patternFill patternType="solid">
        <fgColor theme="0" tint="-4.9989318521683403E-2"/>
        <bgColor indexed="64"/>
      </patternFill>
    </fill>
    <fill>
      <patternFill patternType="solid">
        <fgColor theme="0" tint="-4.9989318521683403E-2"/>
        <bgColor rgb="FFEBF1DE"/>
      </patternFill>
    </fill>
    <fill>
      <patternFill patternType="solid">
        <fgColor rgb="FFFF9999"/>
        <bgColor rgb="FFDCE6F2"/>
      </patternFill>
    </fill>
    <fill>
      <patternFill patternType="solid">
        <fgColor theme="0" tint="-4.9989318521683403E-2"/>
        <bgColor rgb="FFF0F1F2"/>
      </patternFill>
    </fill>
    <fill>
      <patternFill patternType="solid">
        <fgColor rgb="FFFF9999"/>
        <bgColor rgb="FFF2F2F2"/>
      </patternFill>
    </fill>
    <fill>
      <patternFill patternType="solid">
        <fgColor rgb="FFFFFF00"/>
        <bgColor indexed="64"/>
      </patternFill>
    </fill>
    <fill>
      <patternFill patternType="solid">
        <fgColor rgb="FF0070C0"/>
        <bgColor indexed="64"/>
      </patternFill>
    </fill>
    <fill>
      <patternFill patternType="solid">
        <fgColor rgb="FFD91D09"/>
        <bgColor indexed="64"/>
      </patternFill>
    </fill>
    <fill>
      <patternFill patternType="solid">
        <fgColor rgb="FFCC0000"/>
        <bgColor indexed="64"/>
      </patternFill>
    </fill>
    <fill>
      <patternFill patternType="solid">
        <fgColor rgb="FF00B050"/>
        <bgColor indexed="64"/>
      </patternFill>
    </fill>
    <fill>
      <patternFill patternType="solid">
        <fgColor rgb="FF006699"/>
        <bgColor indexed="64"/>
      </patternFill>
    </fill>
    <fill>
      <patternFill patternType="solid">
        <fgColor rgb="FFFFFF00"/>
        <bgColor rgb="FFF2F2F2"/>
      </patternFill>
    </fill>
  </fills>
  <borders count="26">
    <border>
      <left/>
      <right/>
      <top/>
      <bottom/>
      <diagonal/>
    </border>
    <border>
      <left style="double">
        <color rgb="FF3F3F3F"/>
      </left>
      <right style="double">
        <color rgb="FF3F3F3F"/>
      </right>
      <top style="double">
        <color rgb="FF3F3F3F"/>
      </top>
      <bottom style="double">
        <color rgb="FF3F3F3F"/>
      </bottom>
      <diagonal/>
    </border>
    <border>
      <left style="thin">
        <color auto="1"/>
      </left>
      <right style="thin">
        <color auto="1"/>
      </right>
      <top style="thin">
        <color auto="1"/>
      </top>
      <bottom style="thin">
        <color auto="1"/>
      </bottom>
      <diagonal/>
    </border>
    <border>
      <left style="medium">
        <color auto="1"/>
      </left>
      <right style="thin">
        <color auto="1"/>
      </right>
      <top style="medium">
        <color auto="1"/>
      </top>
      <bottom style="medium">
        <color auto="1"/>
      </bottom>
      <diagonal/>
    </border>
    <border>
      <left style="thin">
        <color auto="1"/>
      </left>
      <right style="medium">
        <color auto="1"/>
      </right>
      <top style="medium">
        <color auto="1"/>
      </top>
      <bottom style="medium">
        <color auto="1"/>
      </bottom>
      <diagonal/>
    </border>
    <border>
      <left style="medium">
        <color auto="1"/>
      </left>
      <right style="thin">
        <color auto="1"/>
      </right>
      <top/>
      <bottom style="thin">
        <color auto="1"/>
      </bottom>
      <diagonal/>
    </border>
    <border>
      <left style="thin">
        <color auto="1"/>
      </left>
      <right style="medium">
        <color auto="1"/>
      </right>
      <top/>
      <bottom style="thin">
        <color auto="1"/>
      </bottom>
      <diagonal/>
    </border>
    <border>
      <left/>
      <right style="thin">
        <color auto="1"/>
      </right>
      <top style="thin">
        <color auto="1"/>
      </top>
      <bottom style="thin">
        <color auto="1"/>
      </bottom>
      <diagonal/>
    </border>
    <border>
      <left style="medium">
        <color auto="1"/>
      </left>
      <right style="thin">
        <color auto="1"/>
      </right>
      <top style="thin">
        <color auto="1"/>
      </top>
      <bottom style="thin">
        <color auto="1"/>
      </bottom>
      <diagonal/>
    </border>
    <border>
      <left style="thin">
        <color auto="1"/>
      </left>
      <right style="medium">
        <color auto="1"/>
      </right>
      <top style="thin">
        <color auto="1"/>
      </top>
      <bottom style="thin">
        <color auto="1"/>
      </bottom>
      <diagonal/>
    </border>
    <border>
      <left style="medium">
        <color auto="1"/>
      </left>
      <right style="thin">
        <color auto="1"/>
      </right>
      <top style="thin">
        <color auto="1"/>
      </top>
      <bottom style="medium">
        <color auto="1"/>
      </bottom>
      <diagonal/>
    </border>
    <border>
      <left style="thin">
        <color auto="1"/>
      </left>
      <right style="medium">
        <color auto="1"/>
      </right>
      <top style="thin">
        <color auto="1"/>
      </top>
      <bottom style="medium">
        <color auto="1"/>
      </bottom>
      <diagonal/>
    </border>
    <border>
      <left style="thin">
        <color auto="1"/>
      </left>
      <right/>
      <top style="thin">
        <color auto="1"/>
      </top>
      <bottom style="thin">
        <color auto="1"/>
      </bottom>
      <diagonal/>
    </border>
    <border>
      <left/>
      <right/>
      <top style="thin">
        <color auto="1"/>
      </top>
      <bottom style="thin">
        <color auto="1"/>
      </bottom>
      <diagonal/>
    </border>
    <border>
      <left style="thin">
        <color auto="1"/>
      </left>
      <right style="thin">
        <color auto="1"/>
      </right>
      <top/>
      <bottom style="thin">
        <color auto="1"/>
      </bottom>
      <diagonal/>
    </border>
    <border>
      <left style="thin">
        <color auto="1"/>
      </left>
      <right/>
      <top/>
      <bottom style="thin">
        <color auto="1"/>
      </bottom>
      <diagonal/>
    </border>
    <border>
      <left/>
      <right/>
      <top/>
      <bottom style="thin">
        <color auto="1"/>
      </bottom>
      <diagonal/>
    </border>
    <border>
      <left/>
      <right style="thin">
        <color auto="1"/>
      </right>
      <top/>
      <bottom style="thin">
        <color auto="1"/>
      </bottom>
      <diagonal/>
    </border>
    <border>
      <left style="thin">
        <color auto="1"/>
      </left>
      <right style="thin">
        <color auto="1"/>
      </right>
      <top style="thin">
        <color auto="1"/>
      </top>
      <bottom/>
      <diagonal/>
    </border>
    <border>
      <left/>
      <right style="thin">
        <color auto="1"/>
      </right>
      <top style="thin">
        <color auto="1"/>
      </top>
      <bottom/>
      <diagonal/>
    </border>
    <border>
      <left style="thin">
        <color auto="1"/>
      </left>
      <right/>
      <top style="thin">
        <color auto="1"/>
      </top>
      <bottom/>
      <diagonal/>
    </border>
    <border>
      <left style="thin">
        <color auto="1"/>
      </left>
      <right/>
      <top/>
      <bottom/>
      <diagonal/>
    </border>
    <border>
      <left style="thin">
        <color auto="1"/>
      </left>
      <right style="thin">
        <color auto="1"/>
      </right>
      <top/>
      <bottom/>
      <diagonal/>
    </border>
    <border>
      <left/>
      <right/>
      <top style="thin">
        <color auto="1"/>
      </top>
      <bottom/>
      <diagonal/>
    </border>
    <border>
      <left style="medium">
        <color auto="1"/>
      </left>
      <right style="thin">
        <color auto="1"/>
      </right>
      <top style="thin">
        <color auto="1"/>
      </top>
      <bottom/>
      <diagonal/>
    </border>
    <border>
      <left style="thin">
        <color auto="1"/>
      </left>
      <right style="medium">
        <color auto="1"/>
      </right>
      <top style="thin">
        <color auto="1"/>
      </top>
      <bottom/>
      <diagonal/>
    </border>
  </borders>
  <cellStyleXfs count="12">
    <xf numFmtId="0" fontId="0" fillId="0" borderId="0"/>
    <xf numFmtId="0" fontId="12" fillId="0" borderId="0" applyBorder="0" applyProtection="0"/>
    <xf numFmtId="0" fontId="1" fillId="0" borderId="0"/>
    <xf numFmtId="0" fontId="1" fillId="0" borderId="0"/>
    <xf numFmtId="0" fontId="2" fillId="0" borderId="0"/>
    <xf numFmtId="0" fontId="3" fillId="0" borderId="0"/>
    <xf numFmtId="0" fontId="3" fillId="0" borderId="0"/>
    <xf numFmtId="0" fontId="1" fillId="0" borderId="0"/>
    <xf numFmtId="0" fontId="1" fillId="0" borderId="0"/>
    <xf numFmtId="0" fontId="1" fillId="0" borderId="0"/>
    <xf numFmtId="0" fontId="4" fillId="0" borderId="0"/>
    <xf numFmtId="0" fontId="6" fillId="2" borderId="1" applyProtection="0"/>
  </cellStyleXfs>
  <cellXfs count="405">
    <xf numFmtId="0" fontId="0" fillId="0" borderId="0" xfId="0"/>
    <xf numFmtId="0" fontId="0" fillId="0" borderId="0" xfId="0" applyAlignment="1">
      <alignment horizontal="center" vertical="center"/>
    </xf>
    <xf numFmtId="0" fontId="0" fillId="0" borderId="0" xfId="0" applyAlignment="1">
      <alignment wrapText="1"/>
    </xf>
    <xf numFmtId="0" fontId="5" fillId="2" borderId="2" xfId="11" applyFont="1" applyBorder="1" applyAlignment="1" applyProtection="1">
      <alignment horizontal="center" vertical="center" wrapText="1"/>
    </xf>
    <xf numFmtId="0" fontId="9" fillId="0" borderId="0" xfId="0" applyFont="1" applyBorder="1" applyAlignment="1">
      <alignment horizontal="left" vertical="center" wrapText="1"/>
    </xf>
    <xf numFmtId="0" fontId="8" fillId="0" borderId="0" xfId="0" applyFont="1" applyBorder="1" applyAlignment="1">
      <alignment horizontal="center" vertical="center" wrapText="1"/>
    </xf>
    <xf numFmtId="0" fontId="10" fillId="0" borderId="3" xfId="0" applyFont="1" applyBorder="1" applyAlignment="1">
      <alignment vertical="center"/>
    </xf>
    <xf numFmtId="3" fontId="10" fillId="0" borderId="4" xfId="0" applyNumberFormat="1" applyFont="1" applyBorder="1" applyAlignment="1" applyProtection="1">
      <alignment vertical="center"/>
      <protection hidden="1"/>
    </xf>
    <xf numFmtId="0" fontId="10" fillId="0" borderId="5" xfId="0" applyFont="1" applyBorder="1" applyAlignment="1">
      <alignment vertical="center"/>
    </xf>
    <xf numFmtId="0" fontId="10" fillId="0" borderId="6" xfId="0" applyFont="1" applyBorder="1" applyAlignment="1">
      <alignment vertical="center"/>
    </xf>
    <xf numFmtId="0" fontId="10" fillId="0" borderId="8" xfId="0" applyFont="1" applyBorder="1" applyAlignment="1">
      <alignment vertical="center"/>
    </xf>
    <xf numFmtId="0" fontId="10" fillId="0" borderId="9" xfId="0" applyFont="1" applyBorder="1" applyAlignment="1">
      <alignment vertical="center"/>
    </xf>
    <xf numFmtId="0" fontId="10" fillId="0" borderId="10" xfId="0" applyFont="1" applyBorder="1" applyAlignment="1">
      <alignment vertical="center"/>
    </xf>
    <xf numFmtId="165" fontId="10" fillId="0" borderId="11" xfId="0" applyNumberFormat="1" applyFont="1" applyBorder="1" applyAlignment="1">
      <alignment vertical="center"/>
    </xf>
    <xf numFmtId="1" fontId="17" fillId="5" borderId="14" xfId="0" applyNumberFormat="1" applyFont="1" applyFill="1" applyBorder="1" applyAlignment="1">
      <alignment horizontal="center" vertical="center" wrapText="1"/>
    </xf>
    <xf numFmtId="1" fontId="19" fillId="6" borderId="13" xfId="0" applyNumberFormat="1" applyFont="1" applyFill="1" applyBorder="1" applyAlignment="1">
      <alignment horizontal="center" vertical="center" wrapText="1"/>
    </xf>
    <xf numFmtId="1" fontId="20" fillId="6" borderId="7" xfId="0" applyNumberFormat="1" applyFont="1" applyFill="1" applyBorder="1" applyAlignment="1">
      <alignment horizontal="center" vertical="center" wrapText="1"/>
    </xf>
    <xf numFmtId="1" fontId="23" fillId="3" borderId="16" xfId="0" applyNumberFormat="1" applyFont="1" applyFill="1" applyBorder="1" applyAlignment="1">
      <alignment horizontal="center" vertical="center" wrapText="1"/>
    </xf>
    <xf numFmtId="1" fontId="22" fillId="3" borderId="16" xfId="0" applyNumberFormat="1" applyFont="1" applyFill="1" applyBorder="1" applyAlignment="1">
      <alignment horizontal="center" vertical="center" wrapText="1"/>
    </xf>
    <xf numFmtId="1" fontId="24" fillId="3" borderId="17" xfId="0" applyNumberFormat="1" applyFont="1" applyFill="1" applyBorder="1" applyAlignment="1">
      <alignment horizontal="center" vertical="center" wrapText="1"/>
    </xf>
    <xf numFmtId="3" fontId="25" fillId="0" borderId="14" xfId="0" applyNumberFormat="1" applyFont="1" applyBorder="1" applyAlignment="1">
      <alignment horizontal="center" vertical="center"/>
    </xf>
    <xf numFmtId="0" fontId="0" fillId="0" borderId="14" xfId="0" applyBorder="1"/>
    <xf numFmtId="166" fontId="27" fillId="9" borderId="14" xfId="0" applyNumberFormat="1" applyFont="1" applyFill="1" applyBorder="1" applyAlignment="1">
      <alignment horizontal="center" vertical="center" wrapText="1"/>
    </xf>
    <xf numFmtId="2" fontId="27" fillId="9" borderId="14" xfId="0" applyNumberFormat="1" applyFont="1" applyFill="1" applyBorder="1" applyAlignment="1">
      <alignment horizontal="center" vertical="center" wrapText="1"/>
    </xf>
    <xf numFmtId="3" fontId="26" fillId="0" borderId="14" xfId="0" applyNumberFormat="1" applyFont="1" applyBorder="1" applyAlignment="1">
      <alignment horizontal="center" vertical="center"/>
    </xf>
    <xf numFmtId="165" fontId="26" fillId="0" borderId="14" xfId="0" applyNumberFormat="1" applyFont="1" applyBorder="1" applyAlignment="1">
      <alignment horizontal="center" vertical="center"/>
    </xf>
    <xf numFmtId="3" fontId="25" fillId="8" borderId="14" xfId="0" applyNumberFormat="1" applyFont="1" applyFill="1" applyBorder="1" applyAlignment="1">
      <alignment horizontal="center" vertical="center" wrapText="1"/>
    </xf>
    <xf numFmtId="3" fontId="25" fillId="0" borderId="2" xfId="0" applyNumberFormat="1" applyFont="1" applyBorder="1" applyAlignment="1">
      <alignment horizontal="center" vertical="center"/>
    </xf>
    <xf numFmtId="0" fontId="28" fillId="0" borderId="2" xfId="0" applyFont="1" applyBorder="1" applyAlignment="1">
      <alignment horizontal="center"/>
    </xf>
    <xf numFmtId="166" fontId="27" fillId="8" borderId="2" xfId="0" applyNumberFormat="1" applyFont="1" applyFill="1" applyBorder="1" applyAlignment="1">
      <alignment horizontal="center" vertical="center" wrapText="1"/>
    </xf>
    <xf numFmtId="2" fontId="27" fillId="8" borderId="2" xfId="0" applyNumberFormat="1" applyFont="1" applyFill="1" applyBorder="1" applyAlignment="1">
      <alignment horizontal="center" vertical="center" wrapText="1"/>
    </xf>
    <xf numFmtId="3" fontId="26" fillId="0" borderId="2" xfId="0" applyNumberFormat="1" applyFont="1" applyBorder="1" applyAlignment="1">
      <alignment horizontal="center" vertical="center"/>
    </xf>
    <xf numFmtId="0" fontId="28" fillId="0" borderId="0" xfId="0" applyFont="1" applyAlignment="1">
      <alignment horizontal="center"/>
    </xf>
    <xf numFmtId="3" fontId="25" fillId="8" borderId="2" xfId="0" applyNumberFormat="1" applyFont="1" applyFill="1" applyBorder="1" applyAlignment="1">
      <alignment horizontal="center" vertical="center"/>
    </xf>
    <xf numFmtId="166" fontId="27" fillId="9" borderId="2" xfId="0" applyNumberFormat="1" applyFont="1" applyFill="1" applyBorder="1" applyAlignment="1">
      <alignment horizontal="center" vertical="center" wrapText="1"/>
    </xf>
    <xf numFmtId="2" fontId="27" fillId="9" borderId="2" xfId="0" applyNumberFormat="1" applyFont="1" applyFill="1" applyBorder="1" applyAlignment="1">
      <alignment horizontal="center" vertical="center" wrapText="1"/>
    </xf>
    <xf numFmtId="0" fontId="0" fillId="0" borderId="2" xfId="0" applyBorder="1"/>
    <xf numFmtId="3" fontId="25" fillId="0" borderId="0" xfId="0" applyNumberFormat="1" applyFont="1" applyBorder="1" applyAlignment="1">
      <alignment horizontal="center" vertical="center"/>
    </xf>
    <xf numFmtId="0" fontId="15" fillId="3" borderId="0" xfId="8" applyFont="1" applyFill="1" applyBorder="1" applyAlignment="1">
      <alignment horizontal="center" vertical="center"/>
    </xf>
    <xf numFmtId="1" fontId="23" fillId="3" borderId="0" xfId="0" applyNumberFormat="1" applyFont="1" applyFill="1" applyBorder="1" applyAlignment="1">
      <alignment horizontal="center" vertical="center" wrapText="1"/>
    </xf>
    <xf numFmtId="1" fontId="22" fillId="3" borderId="0" xfId="0" applyNumberFormat="1" applyFont="1" applyFill="1" applyBorder="1" applyAlignment="1">
      <alignment horizontal="center" vertical="center" wrapText="1"/>
    </xf>
    <xf numFmtId="165" fontId="26" fillId="0" borderId="2" xfId="0" applyNumberFormat="1" applyFont="1" applyBorder="1" applyAlignment="1">
      <alignment horizontal="center" vertical="center"/>
    </xf>
    <xf numFmtId="3" fontId="25" fillId="8" borderId="2" xfId="0" applyNumberFormat="1" applyFont="1" applyFill="1" applyBorder="1" applyAlignment="1">
      <alignment horizontal="center" vertical="center" wrapText="1"/>
    </xf>
    <xf numFmtId="0" fontId="28" fillId="8" borderId="2" xfId="0" applyFont="1" applyFill="1" applyBorder="1" applyAlignment="1">
      <alignment horizontal="center"/>
    </xf>
    <xf numFmtId="1" fontId="24" fillId="3" borderId="0" xfId="0" applyNumberFormat="1" applyFont="1" applyFill="1" applyBorder="1" applyAlignment="1">
      <alignment horizontal="center" vertical="center" wrapText="1"/>
    </xf>
    <xf numFmtId="1" fontId="24" fillId="3" borderId="13" xfId="0" applyNumberFormat="1" applyFont="1" applyFill="1" applyBorder="1" applyAlignment="1">
      <alignment horizontal="center" vertical="center" wrapText="1"/>
    </xf>
    <xf numFmtId="1" fontId="22" fillId="3" borderId="13" xfId="0" applyNumberFormat="1" applyFont="1" applyFill="1" applyBorder="1" applyAlignment="1">
      <alignment horizontal="center" vertical="center" wrapText="1"/>
    </xf>
    <xf numFmtId="0" fontId="28" fillId="0" borderId="14" xfId="0" applyFont="1" applyBorder="1" applyAlignment="1">
      <alignment horizontal="center"/>
    </xf>
    <xf numFmtId="1" fontId="19" fillId="6" borderId="0" xfId="0" applyNumberFormat="1" applyFont="1" applyFill="1" applyBorder="1" applyAlignment="1">
      <alignment horizontal="center" vertical="center" wrapText="1"/>
    </xf>
    <xf numFmtId="1" fontId="22" fillId="7" borderId="0" xfId="0" applyNumberFormat="1" applyFont="1" applyFill="1" applyBorder="1" applyAlignment="1">
      <alignment horizontal="center" vertical="center" wrapText="1"/>
    </xf>
    <xf numFmtId="2" fontId="32" fillId="8" borderId="2" xfId="0" applyNumberFormat="1" applyFont="1" applyFill="1" applyBorder="1" applyAlignment="1">
      <alignment horizontal="center" vertical="center" wrapText="1"/>
    </xf>
    <xf numFmtId="2" fontId="32" fillId="9" borderId="2" xfId="0" applyNumberFormat="1" applyFont="1" applyFill="1" applyBorder="1" applyAlignment="1">
      <alignment horizontal="center" vertical="center" wrapText="1"/>
    </xf>
    <xf numFmtId="0" fontId="27" fillId="9" borderId="2" xfId="0" applyFont="1" applyFill="1" applyBorder="1" applyAlignment="1">
      <alignment horizontal="center" vertical="center" wrapText="1"/>
    </xf>
    <xf numFmtId="0" fontId="27" fillId="8" borderId="2" xfId="0" applyFont="1" applyFill="1" applyBorder="1" applyAlignment="1">
      <alignment horizontal="center" vertical="center" wrapText="1"/>
    </xf>
    <xf numFmtId="1" fontId="31" fillId="3" borderId="0" xfId="0" applyNumberFormat="1" applyFont="1" applyFill="1" applyBorder="1" applyAlignment="1">
      <alignment horizontal="center" vertical="center" wrapText="1"/>
    </xf>
    <xf numFmtId="165" fontId="26" fillId="0" borderId="15" xfId="0" applyNumberFormat="1" applyFont="1" applyBorder="1" applyAlignment="1">
      <alignment horizontal="center" vertical="center"/>
    </xf>
    <xf numFmtId="0" fontId="15" fillId="3" borderId="13" xfId="8" applyFont="1" applyFill="1" applyBorder="1" applyAlignment="1">
      <alignment horizontal="center" vertical="center"/>
    </xf>
    <xf numFmtId="3" fontId="26" fillId="0" borderId="12" xfId="0" applyNumberFormat="1" applyFont="1" applyBorder="1" applyAlignment="1">
      <alignment horizontal="center" vertical="center"/>
    </xf>
    <xf numFmtId="0" fontId="15" fillId="3" borderId="16" xfId="8" applyFont="1" applyFill="1" applyBorder="1" applyAlignment="1">
      <alignment horizontal="center" vertical="center"/>
    </xf>
    <xf numFmtId="1" fontId="24" fillId="3" borderId="16" xfId="0" applyNumberFormat="1" applyFont="1" applyFill="1" applyBorder="1" applyAlignment="1">
      <alignment horizontal="center" vertical="center" wrapText="1"/>
    </xf>
    <xf numFmtId="166" fontId="27" fillId="10" borderId="2" xfId="0" applyNumberFormat="1" applyFont="1" applyFill="1" applyBorder="1" applyAlignment="1">
      <alignment horizontal="center" vertical="center" wrapText="1"/>
    </xf>
    <xf numFmtId="0" fontId="25" fillId="8" borderId="12" xfId="0" applyFont="1" applyFill="1" applyBorder="1" applyAlignment="1">
      <alignment horizontal="left" vertical="center" wrapText="1"/>
    </xf>
    <xf numFmtId="0" fontId="26" fillId="8" borderId="7" xfId="0" applyFont="1" applyFill="1" applyBorder="1" applyAlignment="1">
      <alignment horizontal="left" vertical="center" wrapText="1"/>
    </xf>
    <xf numFmtId="0" fontId="34" fillId="0" borderId="0" xfId="0" applyFont="1"/>
    <xf numFmtId="1" fontId="35" fillId="7" borderId="0" xfId="0" applyNumberFormat="1" applyFont="1" applyFill="1" applyBorder="1" applyAlignment="1">
      <alignment horizontal="center" vertical="center" wrapText="1"/>
    </xf>
    <xf numFmtId="0" fontId="36" fillId="3" borderId="13" xfId="8" applyFont="1" applyFill="1" applyBorder="1" applyAlignment="1">
      <alignment vertical="center"/>
    </xf>
    <xf numFmtId="3" fontId="29" fillId="0" borderId="14" xfId="0" applyNumberFormat="1" applyFont="1" applyBorder="1" applyAlignment="1">
      <alignment horizontal="center" vertical="center"/>
    </xf>
    <xf numFmtId="3" fontId="29" fillId="0" borderId="15" xfId="0" applyNumberFormat="1" applyFont="1" applyBorder="1" applyAlignment="1">
      <alignment horizontal="center" vertical="center"/>
    </xf>
    <xf numFmtId="0" fontId="0" fillId="0" borderId="15" xfId="0" applyBorder="1"/>
    <xf numFmtId="3" fontId="29" fillId="0" borderId="2" xfId="0" applyNumberFormat="1" applyFont="1" applyBorder="1" applyAlignment="1">
      <alignment horizontal="center" vertical="center"/>
    </xf>
    <xf numFmtId="0" fontId="21" fillId="8" borderId="7" xfId="1" applyFont="1" applyFill="1" applyBorder="1" applyAlignment="1" applyProtection="1">
      <alignment horizontal="center" vertical="center"/>
    </xf>
    <xf numFmtId="0" fontId="21" fillId="8" borderId="2" xfId="1" applyFont="1" applyFill="1" applyBorder="1" applyAlignment="1" applyProtection="1">
      <alignment horizontal="center" vertical="center"/>
    </xf>
    <xf numFmtId="3" fontId="29" fillId="0" borderId="12" xfId="0" applyNumberFormat="1" applyFont="1" applyBorder="1" applyAlignment="1">
      <alignment horizontal="center" vertical="center"/>
    </xf>
    <xf numFmtId="0" fontId="0" fillId="0" borderId="12" xfId="0" applyBorder="1"/>
    <xf numFmtId="3" fontId="29" fillId="0" borderId="18" xfId="0" applyNumberFormat="1" applyFont="1" applyBorder="1" applyAlignment="1">
      <alignment horizontal="center" vertical="center"/>
    </xf>
    <xf numFmtId="0" fontId="21" fillId="8" borderId="19" xfId="1" applyFont="1" applyFill="1" applyBorder="1" applyAlignment="1" applyProtection="1">
      <alignment horizontal="center" vertical="center"/>
    </xf>
    <xf numFmtId="0" fontId="21" fillId="8" borderId="18" xfId="1" applyFont="1" applyFill="1" applyBorder="1" applyAlignment="1" applyProtection="1">
      <alignment horizontal="center" vertical="center"/>
    </xf>
    <xf numFmtId="1" fontId="37" fillId="3" borderId="13" xfId="0" applyNumberFormat="1" applyFont="1" applyFill="1" applyBorder="1" applyAlignment="1">
      <alignment horizontal="center" vertical="center" wrapText="1"/>
    </xf>
    <xf numFmtId="0" fontId="0" fillId="0" borderId="12" xfId="0" applyBorder="1" applyAlignment="1">
      <alignment horizontal="center" vertical="center"/>
    </xf>
    <xf numFmtId="0" fontId="15" fillId="0" borderId="2" xfId="8" applyFont="1" applyBorder="1" applyAlignment="1">
      <alignment horizontal="center" vertical="center"/>
    </xf>
    <xf numFmtId="0" fontId="1" fillId="0" borderId="2" xfId="3" applyBorder="1"/>
    <xf numFmtId="3" fontId="25" fillId="0" borderId="2" xfId="7" applyNumberFormat="1" applyFont="1" applyBorder="1" applyAlignment="1">
      <alignment horizontal="center" vertical="center"/>
    </xf>
    <xf numFmtId="166" fontId="27" fillId="8" borderId="2" xfId="7" applyNumberFormat="1" applyFont="1" applyFill="1" applyBorder="1" applyAlignment="1">
      <alignment horizontal="center" vertical="center" wrapText="1"/>
    </xf>
    <xf numFmtId="0" fontId="27" fillId="8" borderId="2" xfId="7" applyFont="1" applyFill="1" applyBorder="1" applyAlignment="1">
      <alignment horizontal="center" vertical="center" wrapText="1"/>
    </xf>
    <xf numFmtId="0" fontId="21" fillId="11" borderId="0" xfId="1" applyFont="1" applyFill="1" applyBorder="1" applyAlignment="1" applyProtection="1">
      <alignment horizontal="center" vertical="center"/>
    </xf>
    <xf numFmtId="1" fontId="22" fillId="3" borderId="0" xfId="3" applyNumberFormat="1" applyFont="1" applyFill="1" applyBorder="1" applyAlignment="1">
      <alignment horizontal="center" vertical="center" wrapText="1"/>
    </xf>
    <xf numFmtId="3" fontId="25" fillId="0" borderId="2" xfId="3" applyNumberFormat="1" applyFont="1" applyBorder="1" applyAlignment="1">
      <alignment horizontal="center" vertical="center"/>
    </xf>
    <xf numFmtId="0" fontId="0" fillId="0" borderId="2" xfId="0" applyBorder="1" applyAlignment="1">
      <alignment horizontal="center" vertical="center"/>
    </xf>
    <xf numFmtId="166" fontId="27" fillId="8" borderId="2" xfId="3" applyNumberFormat="1" applyFont="1" applyFill="1" applyBorder="1" applyAlignment="1">
      <alignment horizontal="center" vertical="center" wrapText="1"/>
    </xf>
    <xf numFmtId="0" fontId="27" fillId="8" borderId="2" xfId="3" applyFont="1" applyFill="1" applyBorder="1" applyAlignment="1">
      <alignment horizontal="center" vertical="center" wrapText="1"/>
    </xf>
    <xf numFmtId="3" fontId="26" fillId="0" borderId="2" xfId="3" applyNumberFormat="1" applyFont="1" applyBorder="1" applyAlignment="1">
      <alignment horizontal="center" vertical="center"/>
    </xf>
    <xf numFmtId="167" fontId="26" fillId="0" borderId="2" xfId="0" applyNumberFormat="1" applyFont="1" applyBorder="1" applyAlignment="1">
      <alignment horizontal="center" vertical="center"/>
    </xf>
    <xf numFmtId="3" fontId="25" fillId="0" borderId="12" xfId="0" applyNumberFormat="1" applyFont="1" applyBorder="1" applyAlignment="1">
      <alignment horizontal="center" vertical="center"/>
    </xf>
    <xf numFmtId="3" fontId="25" fillId="0" borderId="20" xfId="0" applyNumberFormat="1" applyFont="1" applyBorder="1" applyAlignment="1">
      <alignment horizontal="center" vertical="center"/>
    </xf>
    <xf numFmtId="3" fontId="25" fillId="0" borderId="7" xfId="0" applyNumberFormat="1" applyFont="1" applyBorder="1" applyAlignment="1">
      <alignment horizontal="center" vertical="center"/>
    </xf>
    <xf numFmtId="3" fontId="25" fillId="0" borderId="21" xfId="0" applyNumberFormat="1" applyFont="1" applyBorder="1" applyAlignment="1">
      <alignment horizontal="center" vertical="center"/>
    </xf>
    <xf numFmtId="3" fontId="25" fillId="0" borderId="15" xfId="0" applyNumberFormat="1" applyFont="1" applyBorder="1" applyAlignment="1">
      <alignment horizontal="center" vertical="center"/>
    </xf>
    <xf numFmtId="0" fontId="18" fillId="6" borderId="23" xfId="8" applyFont="1" applyFill="1" applyBorder="1" applyAlignment="1">
      <alignment horizontal="center" vertical="center"/>
    </xf>
    <xf numFmtId="0" fontId="0" fillId="0" borderId="2" xfId="0" applyBorder="1" applyAlignment="1">
      <alignment horizontal="left"/>
    </xf>
    <xf numFmtId="3" fontId="25" fillId="0" borderId="2" xfId="0" applyNumberFormat="1" applyFont="1" applyBorder="1" applyAlignment="1">
      <alignment horizontal="left" vertical="center"/>
    </xf>
    <xf numFmtId="0" fontId="0" fillId="0" borderId="0" xfId="0" applyAlignment="1">
      <alignment horizontal="left"/>
    </xf>
    <xf numFmtId="0" fontId="15" fillId="3" borderId="13" xfId="9" applyFont="1" applyFill="1" applyBorder="1" applyAlignment="1">
      <alignment horizontal="center" vertical="center" wrapText="1"/>
    </xf>
    <xf numFmtId="166" fontId="27" fillId="8" borderId="14" xfId="0" applyNumberFormat="1" applyFont="1" applyFill="1" applyBorder="1" applyAlignment="1">
      <alignment horizontal="center" vertical="center" wrapText="1"/>
    </xf>
    <xf numFmtId="0" fontId="27" fillId="8" borderId="14" xfId="0" applyFont="1" applyFill="1" applyBorder="1" applyAlignment="1">
      <alignment horizontal="center" vertical="center" wrapText="1"/>
    </xf>
    <xf numFmtId="3" fontId="25" fillId="0" borderId="18" xfId="0" applyNumberFormat="1" applyFont="1" applyBorder="1" applyAlignment="1">
      <alignment horizontal="center" vertical="center"/>
    </xf>
    <xf numFmtId="0" fontId="0" fillId="0" borderId="18" xfId="0" applyBorder="1"/>
    <xf numFmtId="166" fontId="27" fillId="8" borderId="18" xfId="0" applyNumberFormat="1" applyFont="1" applyFill="1" applyBorder="1" applyAlignment="1">
      <alignment horizontal="center" vertical="center" wrapText="1"/>
    </xf>
    <xf numFmtId="0" fontId="27" fillId="8" borderId="18" xfId="0" applyFont="1" applyFill="1" applyBorder="1" applyAlignment="1">
      <alignment horizontal="center" vertical="center" wrapText="1"/>
    </xf>
    <xf numFmtId="3" fontId="26" fillId="0" borderId="18" xfId="0" applyNumberFormat="1" applyFont="1" applyBorder="1" applyAlignment="1">
      <alignment horizontal="center" vertical="center"/>
    </xf>
    <xf numFmtId="0" fontId="15" fillId="3" borderId="13" xfId="8" applyFont="1" applyFill="1" applyBorder="1" applyAlignment="1">
      <alignment horizontal="center" vertical="center" wrapText="1"/>
    </xf>
    <xf numFmtId="3" fontId="25" fillId="0" borderId="22" xfId="0" applyNumberFormat="1" applyFont="1" applyBorder="1" applyAlignment="1">
      <alignment horizontal="center" vertical="center"/>
    </xf>
    <xf numFmtId="0" fontId="31" fillId="0" borderId="14" xfId="0" applyFont="1" applyBorder="1" applyAlignment="1">
      <alignment horizontal="left"/>
    </xf>
    <xf numFmtId="0" fontId="31" fillId="0" borderId="0" xfId="0" applyFont="1" applyAlignment="1">
      <alignment horizontal="left"/>
    </xf>
    <xf numFmtId="0" fontId="31" fillId="0" borderId="2" xfId="0" applyFont="1" applyBorder="1" applyAlignment="1">
      <alignment horizontal="left"/>
    </xf>
    <xf numFmtId="0" fontId="15" fillId="3" borderId="13" xfId="9" applyFont="1" applyFill="1" applyBorder="1" applyAlignment="1">
      <alignment horizontal="center" vertical="center"/>
    </xf>
    <xf numFmtId="166" fontId="38" fillId="8" borderId="2" xfId="0" applyNumberFormat="1" applyFont="1" applyFill="1" applyBorder="1" applyAlignment="1">
      <alignment horizontal="center" vertical="center" wrapText="1"/>
    </xf>
    <xf numFmtId="0" fontId="38" fillId="8" borderId="2" xfId="0" applyFont="1" applyFill="1" applyBorder="1" applyAlignment="1">
      <alignment horizontal="center" vertical="center" wrapText="1"/>
    </xf>
    <xf numFmtId="3" fontId="30" fillId="0" borderId="2" xfId="0" applyNumberFormat="1" applyFont="1" applyBorder="1" applyAlignment="1">
      <alignment horizontal="center" vertical="center"/>
    </xf>
    <xf numFmtId="0" fontId="1" fillId="0" borderId="0" xfId="0" applyFont="1"/>
    <xf numFmtId="3" fontId="25" fillId="0" borderId="2" xfId="2" applyNumberFormat="1" applyFont="1" applyBorder="1" applyAlignment="1">
      <alignment horizontal="center" vertical="center"/>
    </xf>
    <xf numFmtId="0" fontId="36" fillId="0" borderId="0" xfId="0" applyFont="1" applyAlignment="1">
      <alignment horizontal="left" vertical="center" wrapText="1"/>
    </xf>
    <xf numFmtId="0" fontId="0" fillId="0" borderId="0" xfId="0" applyAlignment="1"/>
    <xf numFmtId="0" fontId="44" fillId="18" borderId="12" xfId="0" applyFont="1" applyFill="1" applyBorder="1" applyAlignment="1">
      <alignment horizontal="left" vertical="center" wrapText="1"/>
    </xf>
    <xf numFmtId="0" fontId="8" fillId="18" borderId="13" xfId="0" applyFont="1" applyFill="1" applyBorder="1" applyAlignment="1">
      <alignment horizontal="center" vertical="center" wrapText="1"/>
    </xf>
    <xf numFmtId="0" fontId="8" fillId="18" borderId="7" xfId="0" applyFont="1" applyFill="1" applyBorder="1" applyAlignment="1">
      <alignment horizontal="center" vertical="center" wrapText="1"/>
    </xf>
    <xf numFmtId="0" fontId="7" fillId="19" borderId="0" xfId="0" applyFont="1" applyFill="1" applyBorder="1" applyAlignment="1">
      <alignment horizontal="left" vertical="center" wrapText="1"/>
    </xf>
    <xf numFmtId="0" fontId="8" fillId="19" borderId="0" xfId="0" applyFont="1" applyFill="1" applyBorder="1" applyAlignment="1">
      <alignment horizontal="center" vertical="center" wrapText="1"/>
    </xf>
    <xf numFmtId="0" fontId="45" fillId="0" borderId="2" xfId="0" applyFont="1" applyBorder="1"/>
    <xf numFmtId="0" fontId="0" fillId="0" borderId="2" xfId="0" applyBorder="1" applyAlignment="1">
      <alignment horizontal="left" vertical="center"/>
    </xf>
    <xf numFmtId="3" fontId="29" fillId="0" borderId="7" xfId="0" applyNumberFormat="1" applyFont="1" applyBorder="1" applyAlignment="1">
      <alignment horizontal="center" vertical="center"/>
    </xf>
    <xf numFmtId="0" fontId="0" fillId="0" borderId="2" xfId="0" applyBorder="1" applyAlignment="1">
      <alignment wrapText="1"/>
    </xf>
    <xf numFmtId="3" fontId="29" fillId="0" borderId="2" xfId="2" applyNumberFormat="1" applyFont="1" applyFill="1" applyBorder="1" applyAlignment="1">
      <alignment horizontal="center" vertical="center"/>
    </xf>
    <xf numFmtId="0" fontId="0" fillId="0" borderId="0" xfId="0" applyFill="1" applyAlignment="1">
      <alignment wrapText="1"/>
    </xf>
    <xf numFmtId="166" fontId="38" fillId="0" borderId="2" xfId="2" applyNumberFormat="1" applyFont="1" applyFill="1" applyBorder="1" applyAlignment="1">
      <alignment horizontal="center" vertical="center" wrapText="1"/>
    </xf>
    <xf numFmtId="0" fontId="38" fillId="0" borderId="2" xfId="2" applyFont="1" applyFill="1" applyBorder="1" applyAlignment="1">
      <alignment horizontal="center" vertical="center" wrapText="1"/>
    </xf>
    <xf numFmtId="3" fontId="30" fillId="0" borderId="2" xfId="2" applyNumberFormat="1" applyFont="1" applyFill="1" applyBorder="1" applyAlignment="1">
      <alignment horizontal="center" vertical="center"/>
    </xf>
    <xf numFmtId="0" fontId="1" fillId="0" borderId="2" xfId="2" applyFill="1" applyBorder="1"/>
    <xf numFmtId="0" fontId="1" fillId="0" borderId="7" xfId="2" applyFill="1" applyBorder="1"/>
    <xf numFmtId="166" fontId="38" fillId="0" borderId="13" xfId="2" applyNumberFormat="1" applyFont="1" applyFill="1" applyBorder="1" applyAlignment="1">
      <alignment horizontal="center" vertical="center" wrapText="1"/>
    </xf>
    <xf numFmtId="0" fontId="0" fillId="0" borderId="7" xfId="0" applyBorder="1"/>
    <xf numFmtId="0" fontId="0" fillId="0" borderId="13" xfId="0" applyBorder="1"/>
    <xf numFmtId="0" fontId="38" fillId="0" borderId="13" xfId="2" applyFont="1" applyFill="1" applyBorder="1" applyAlignment="1">
      <alignment horizontal="center" vertical="center" wrapText="1"/>
    </xf>
    <xf numFmtId="3" fontId="30" fillId="0" borderId="13" xfId="2" applyNumberFormat="1" applyFont="1" applyFill="1" applyBorder="1" applyAlignment="1">
      <alignment horizontal="center" vertical="center"/>
    </xf>
    <xf numFmtId="0" fontId="0" fillId="0" borderId="2" xfId="0" applyFill="1" applyBorder="1" applyAlignment="1">
      <alignment wrapText="1"/>
    </xf>
    <xf numFmtId="1" fontId="22" fillId="15" borderId="0" xfId="0" applyNumberFormat="1" applyFont="1" applyFill="1" applyBorder="1" applyAlignment="1">
      <alignment horizontal="center" vertical="center" wrapText="1"/>
    </xf>
    <xf numFmtId="1" fontId="22" fillId="0" borderId="0" xfId="3" applyNumberFormat="1" applyFont="1" applyFill="1" applyBorder="1" applyAlignment="1">
      <alignment horizontal="center" vertical="center" wrapText="1"/>
    </xf>
    <xf numFmtId="3" fontId="25" fillId="0" borderId="2" xfId="0" applyNumberFormat="1" applyFont="1" applyFill="1" applyBorder="1" applyAlignment="1">
      <alignment horizontal="center" vertical="center" wrapText="1"/>
    </xf>
    <xf numFmtId="0" fontId="15" fillId="0" borderId="12" xfId="8" applyFont="1" applyFill="1" applyBorder="1" applyAlignment="1">
      <alignment horizontal="center" vertical="center"/>
    </xf>
    <xf numFmtId="1" fontId="24" fillId="0" borderId="2" xfId="3" applyNumberFormat="1" applyFont="1" applyFill="1" applyBorder="1" applyAlignment="1">
      <alignment horizontal="center" vertical="center" wrapText="1"/>
    </xf>
    <xf numFmtId="3" fontId="46" fillId="0" borderId="18" xfId="0" applyNumberFormat="1" applyFont="1" applyBorder="1" applyAlignment="1">
      <alignment horizontal="center" vertical="center"/>
    </xf>
    <xf numFmtId="3" fontId="25" fillId="0" borderId="18" xfId="3" applyNumberFormat="1" applyFont="1" applyBorder="1" applyAlignment="1">
      <alignment horizontal="center" vertical="center"/>
    </xf>
    <xf numFmtId="1" fontId="24" fillId="3" borderId="13" xfId="3" applyNumberFormat="1" applyFont="1" applyFill="1" applyBorder="1" applyAlignment="1">
      <alignment horizontal="center" vertical="center" wrapText="1"/>
    </xf>
    <xf numFmtId="1" fontId="22" fillId="3" borderId="13" xfId="3" applyNumberFormat="1" applyFont="1" applyFill="1" applyBorder="1" applyAlignment="1">
      <alignment horizontal="center" vertical="center" wrapText="1"/>
    </xf>
    <xf numFmtId="0" fontId="25" fillId="8" borderId="20" xfId="3" applyFont="1" applyFill="1" applyBorder="1" applyAlignment="1">
      <alignment horizontal="left" vertical="center" wrapText="1"/>
    </xf>
    <xf numFmtId="0" fontId="25" fillId="8" borderId="19" xfId="3" applyFont="1" applyFill="1" applyBorder="1" applyAlignment="1">
      <alignment horizontal="left" vertical="center" wrapText="1"/>
    </xf>
    <xf numFmtId="0" fontId="15" fillId="3" borderId="13" xfId="8" applyFont="1" applyFill="1" applyBorder="1" applyAlignment="1">
      <alignment horizontal="center" vertical="center"/>
    </xf>
    <xf numFmtId="3" fontId="46" fillId="0" borderId="22" xfId="0" applyNumberFormat="1" applyFont="1" applyBorder="1" applyAlignment="1">
      <alignment horizontal="center" vertical="center"/>
    </xf>
    <xf numFmtId="3" fontId="25" fillId="0" borderId="22" xfId="3" applyNumberFormat="1" applyFont="1" applyBorder="1" applyAlignment="1">
      <alignment horizontal="center" vertical="center"/>
    </xf>
    <xf numFmtId="0" fontId="47" fillId="0" borderId="13" xfId="0" applyFont="1" applyBorder="1" applyAlignment="1">
      <alignment horizontal="center" vertical="center"/>
    </xf>
    <xf numFmtId="3" fontId="29" fillId="0" borderId="2" xfId="0" applyNumberFormat="1" applyFont="1" applyFill="1" applyBorder="1" applyAlignment="1">
      <alignment horizontal="center" vertical="center" wrapText="1"/>
    </xf>
    <xf numFmtId="1" fontId="24" fillId="0" borderId="13" xfId="3" applyNumberFormat="1" applyFont="1" applyFill="1" applyBorder="1" applyAlignment="1">
      <alignment horizontal="center" vertical="center" wrapText="1"/>
    </xf>
    <xf numFmtId="3" fontId="25" fillId="8" borderId="13" xfId="0" applyNumberFormat="1" applyFont="1" applyFill="1" applyBorder="1" applyAlignment="1">
      <alignment horizontal="center" vertical="center" wrapText="1"/>
    </xf>
    <xf numFmtId="0" fontId="39" fillId="0" borderId="2" xfId="0" applyFont="1" applyBorder="1" applyAlignment="1">
      <alignment horizontal="center" vertical="center"/>
    </xf>
    <xf numFmtId="0" fontId="40" fillId="0" borderId="2" xfId="0" applyFont="1" applyBorder="1" applyAlignment="1">
      <alignment horizontal="center" vertical="center"/>
    </xf>
    <xf numFmtId="0" fontId="0" fillId="18" borderId="0" xfId="0" applyFill="1"/>
    <xf numFmtId="0" fontId="0" fillId="18" borderId="0" xfId="0" applyFill="1" applyAlignment="1">
      <alignment horizontal="center" vertical="center"/>
    </xf>
    <xf numFmtId="0" fontId="0" fillId="18" borderId="0" xfId="0" applyFill="1" applyAlignment="1">
      <alignment wrapText="1"/>
    </xf>
    <xf numFmtId="0" fontId="0" fillId="16" borderId="0" xfId="0" applyFill="1" applyAlignment="1">
      <alignment horizontal="center" vertical="center"/>
    </xf>
    <xf numFmtId="0" fontId="0" fillId="16" borderId="0" xfId="0" applyFill="1"/>
    <xf numFmtId="0" fontId="0" fillId="16" borderId="0" xfId="0" applyFill="1" applyAlignment="1">
      <alignment wrapText="1"/>
    </xf>
    <xf numFmtId="0" fontId="36" fillId="18" borderId="0" xfId="0" applyFont="1" applyFill="1" applyAlignment="1">
      <alignment horizontal="left" vertical="center" wrapText="1"/>
    </xf>
    <xf numFmtId="0" fontId="15" fillId="20" borderId="13" xfId="8" applyFont="1" applyFill="1" applyBorder="1" applyAlignment="1">
      <alignment horizontal="center" vertical="center"/>
    </xf>
    <xf numFmtId="1" fontId="24" fillId="21" borderId="0" xfId="0" applyNumberFormat="1" applyFont="1" applyFill="1" applyBorder="1" applyAlignment="1">
      <alignment horizontal="center" vertical="center" wrapText="1"/>
    </xf>
    <xf numFmtId="3" fontId="25" fillId="22" borderId="7" xfId="0" applyNumberFormat="1" applyFont="1" applyFill="1" applyBorder="1" applyAlignment="1">
      <alignment horizontal="center" vertical="center"/>
    </xf>
    <xf numFmtId="3" fontId="29" fillId="0" borderId="20" xfId="0" applyNumberFormat="1" applyFont="1" applyBorder="1" applyAlignment="1">
      <alignment horizontal="center" vertical="center"/>
    </xf>
    <xf numFmtId="0" fontId="0" fillId="0" borderId="20" xfId="0" applyBorder="1"/>
    <xf numFmtId="3" fontId="46" fillId="0" borderId="2" xfId="0" applyNumberFormat="1" applyFont="1" applyBorder="1" applyAlignment="1">
      <alignment horizontal="center" vertical="center"/>
    </xf>
    <xf numFmtId="0" fontId="0" fillId="0" borderId="0" xfId="0" applyFill="1"/>
    <xf numFmtId="1" fontId="22" fillId="26" borderId="0" xfId="0" applyNumberFormat="1" applyFont="1" applyFill="1" applyBorder="1" applyAlignment="1">
      <alignment horizontal="center" vertical="center" wrapText="1"/>
    </xf>
    <xf numFmtId="1" fontId="22" fillId="26" borderId="13" xfId="0" applyNumberFormat="1" applyFont="1" applyFill="1" applyBorder="1" applyAlignment="1">
      <alignment horizontal="center" vertical="center" wrapText="1"/>
    </xf>
    <xf numFmtId="0" fontId="21" fillId="26" borderId="7" xfId="1" applyFont="1" applyFill="1" applyBorder="1" applyAlignment="1" applyProtection="1">
      <alignment horizontal="center" vertical="center"/>
    </xf>
    <xf numFmtId="1" fontId="35" fillId="26" borderId="0" xfId="0" applyNumberFormat="1" applyFont="1" applyFill="1" applyBorder="1" applyAlignment="1">
      <alignment horizontal="center" vertical="center" wrapText="1"/>
    </xf>
    <xf numFmtId="0" fontId="21" fillId="26" borderId="16" xfId="1" applyFont="1" applyFill="1" applyBorder="1" applyAlignment="1" applyProtection="1">
      <alignment horizontal="center" vertical="center"/>
    </xf>
    <xf numFmtId="0" fontId="21" fillId="26" borderId="0" xfId="1" applyFont="1" applyFill="1" applyBorder="1" applyAlignment="1" applyProtection="1">
      <alignment horizontal="center" vertical="center"/>
    </xf>
    <xf numFmtId="0" fontId="50" fillId="26" borderId="0" xfId="1" applyFont="1" applyFill="1" applyBorder="1" applyAlignment="1" applyProtection="1">
      <alignment horizontal="center" vertical="center"/>
    </xf>
    <xf numFmtId="0" fontId="15" fillId="3" borderId="23" xfId="8" applyFont="1" applyFill="1" applyBorder="1" applyAlignment="1">
      <alignment horizontal="center" vertical="center"/>
    </xf>
    <xf numFmtId="0" fontId="21" fillId="26" borderId="13" xfId="1" applyFont="1" applyFill="1" applyBorder="1" applyAlignment="1" applyProtection="1">
      <alignment horizontal="center" vertical="center"/>
    </xf>
    <xf numFmtId="166" fontId="27" fillId="8" borderId="0" xfId="0" applyNumberFormat="1" applyFont="1" applyFill="1" applyBorder="1" applyAlignment="1">
      <alignment horizontal="center" vertical="center" wrapText="1"/>
    </xf>
    <xf numFmtId="0" fontId="27" fillId="8" borderId="0" xfId="0" applyFont="1" applyFill="1" applyBorder="1" applyAlignment="1">
      <alignment horizontal="center" vertical="center" wrapText="1"/>
    </xf>
    <xf numFmtId="3" fontId="26" fillId="0" borderId="0" xfId="0" applyNumberFormat="1" applyFont="1" applyBorder="1" applyAlignment="1">
      <alignment horizontal="center" vertical="center"/>
    </xf>
    <xf numFmtId="3" fontId="25" fillId="25" borderId="0" xfId="0" applyNumberFormat="1" applyFont="1" applyFill="1" applyBorder="1" applyAlignment="1">
      <alignment horizontal="center" vertical="center"/>
    </xf>
    <xf numFmtId="0" fontId="49" fillId="28" borderId="13" xfId="1" applyFont="1" applyFill="1" applyBorder="1" applyProtection="1"/>
    <xf numFmtId="0" fontId="49" fillId="28" borderId="7" xfId="1" applyFont="1" applyFill="1" applyBorder="1" applyProtection="1"/>
    <xf numFmtId="0" fontId="52" fillId="0" borderId="0" xfId="0" applyFont="1" applyFill="1"/>
    <xf numFmtId="0" fontId="21" fillId="33" borderId="19" xfId="1" applyFont="1" applyFill="1" applyBorder="1" applyAlignment="1">
      <alignment horizontal="center"/>
    </xf>
    <xf numFmtId="0" fontId="1" fillId="0" borderId="2" xfId="0" applyFont="1" applyBorder="1"/>
    <xf numFmtId="0" fontId="28" fillId="0" borderId="2" xfId="0" applyFont="1" applyBorder="1" applyAlignment="1" applyProtection="1">
      <alignment horizontal="center"/>
      <protection locked="0"/>
    </xf>
    <xf numFmtId="0" fontId="0" fillId="0" borderId="2" xfId="0" applyBorder="1" applyProtection="1">
      <protection locked="0"/>
    </xf>
    <xf numFmtId="0" fontId="28" fillId="0" borderId="2" xfId="0" applyFont="1" applyBorder="1" applyAlignment="1" applyProtection="1">
      <alignment horizontal="center"/>
    </xf>
    <xf numFmtId="1" fontId="22" fillId="34" borderId="0" xfId="0" applyNumberFormat="1" applyFont="1" applyFill="1" applyBorder="1" applyAlignment="1">
      <alignment horizontal="center" vertical="center" wrapText="1"/>
    </xf>
    <xf numFmtId="0" fontId="11" fillId="4" borderId="2" xfId="1" applyFont="1" applyFill="1" applyBorder="1" applyAlignment="1" applyProtection="1">
      <alignment horizontal="left" vertical="center" wrapText="1"/>
    </xf>
    <xf numFmtId="0" fontId="48" fillId="18" borderId="0" xfId="0" applyFont="1" applyFill="1" applyAlignment="1">
      <alignment horizontal="left" vertical="center" wrapText="1"/>
    </xf>
    <xf numFmtId="164" fontId="41" fillId="0" borderId="2" xfId="0" applyNumberFormat="1" applyFont="1" applyBorder="1" applyAlignment="1">
      <alignment horizontal="center" vertical="center" wrapText="1"/>
    </xf>
    <xf numFmtId="164" fontId="42" fillId="0" borderId="2" xfId="0" applyNumberFormat="1" applyFont="1" applyBorder="1" applyAlignment="1">
      <alignment horizontal="center" vertical="center" wrapText="1"/>
    </xf>
    <xf numFmtId="164" fontId="16" fillId="0" borderId="2" xfId="0" applyNumberFormat="1" applyFont="1" applyBorder="1" applyAlignment="1">
      <alignment horizontal="center" vertical="center" wrapText="1"/>
    </xf>
    <xf numFmtId="0" fontId="48" fillId="18" borderId="23" xfId="0" applyFont="1" applyFill="1" applyBorder="1" applyAlignment="1">
      <alignment horizontal="left" vertical="center" wrapText="1"/>
    </xf>
    <xf numFmtId="0" fontId="25" fillId="0" borderId="2" xfId="0" applyFont="1" applyFill="1" applyBorder="1" applyAlignment="1">
      <alignment horizontal="left" vertical="center" wrapText="1"/>
    </xf>
    <xf numFmtId="166" fontId="27" fillId="0" borderId="0" xfId="0" applyNumberFormat="1" applyFont="1" applyFill="1" applyBorder="1" applyAlignment="1">
      <alignment horizontal="center" vertical="center" wrapText="1"/>
    </xf>
    <xf numFmtId="0" fontId="27" fillId="0" borderId="0" xfId="0" applyFont="1" applyFill="1" applyBorder="1" applyAlignment="1">
      <alignment horizontal="center" vertical="center" wrapText="1"/>
    </xf>
    <xf numFmtId="3" fontId="26" fillId="0" borderId="0" xfId="0" applyNumberFormat="1" applyFont="1" applyFill="1" applyBorder="1" applyAlignment="1">
      <alignment horizontal="center" vertical="center"/>
    </xf>
    <xf numFmtId="166" fontId="27" fillId="0" borderId="2" xfId="0" applyNumberFormat="1" applyFont="1" applyFill="1" applyBorder="1" applyAlignment="1">
      <alignment horizontal="center" vertical="center" wrapText="1"/>
    </xf>
    <xf numFmtId="0" fontId="27" fillId="0" borderId="2" xfId="0" applyFont="1" applyFill="1" applyBorder="1" applyAlignment="1">
      <alignment horizontal="center" vertical="center" wrapText="1"/>
    </xf>
    <xf numFmtId="3" fontId="26" fillId="0" borderId="2" xfId="0" applyNumberFormat="1" applyFont="1" applyFill="1" applyBorder="1" applyAlignment="1">
      <alignment horizontal="center" vertical="center"/>
    </xf>
    <xf numFmtId="0" fontId="25" fillId="0" borderId="2" xfId="0" applyFont="1" applyFill="1" applyBorder="1" applyAlignment="1">
      <alignment horizontal="center" vertical="center" wrapText="1"/>
    </xf>
    <xf numFmtId="0" fontId="29" fillId="0" borderId="2" xfId="0" applyFont="1" applyFill="1" applyBorder="1" applyAlignment="1">
      <alignment horizontal="center" vertical="center" wrapText="1"/>
    </xf>
    <xf numFmtId="164" fontId="42" fillId="36" borderId="2" xfId="0" applyNumberFormat="1" applyFont="1" applyFill="1" applyBorder="1" applyAlignment="1">
      <alignment horizontal="center" vertical="center" wrapText="1"/>
    </xf>
    <xf numFmtId="1" fontId="22" fillId="39" borderId="0" xfId="3" applyNumberFormat="1" applyFont="1" applyFill="1" applyBorder="1" applyAlignment="1">
      <alignment horizontal="center" vertical="center" wrapText="1"/>
    </xf>
    <xf numFmtId="0" fontId="0" fillId="25" borderId="0" xfId="0" applyFill="1"/>
    <xf numFmtId="0" fontId="49" fillId="37" borderId="2" xfId="1" applyFont="1" applyFill="1" applyBorder="1" applyProtection="1"/>
    <xf numFmtId="0" fontId="43" fillId="4" borderId="2" xfId="1" applyFont="1" applyFill="1" applyBorder="1" applyAlignment="1" applyProtection="1">
      <alignment horizontal="left" vertical="center" wrapText="1"/>
    </xf>
    <xf numFmtId="0" fontId="43" fillId="30" borderId="2" xfId="1" applyFont="1" applyFill="1" applyBorder="1" applyAlignment="1" applyProtection="1">
      <alignment horizontal="left" vertical="center" wrapText="1"/>
    </xf>
    <xf numFmtId="0" fontId="0" fillId="24" borderId="2" xfId="0" applyFill="1" applyBorder="1"/>
    <xf numFmtId="0" fontId="43" fillId="38" borderId="2" xfId="1" applyFont="1" applyFill="1" applyBorder="1" applyAlignment="1" applyProtection="1">
      <alignment horizontal="left" vertical="center" wrapText="1"/>
    </xf>
    <xf numFmtId="0" fontId="43" fillId="40" borderId="2" xfId="1" applyFont="1" applyFill="1" applyBorder="1" applyAlignment="1" applyProtection="1">
      <alignment horizontal="left" vertical="center" wrapText="1"/>
    </xf>
    <xf numFmtId="0" fontId="49" fillId="23" borderId="2" xfId="1" applyFont="1" applyFill="1" applyBorder="1" applyAlignment="1" applyProtection="1">
      <alignment horizontal="left" vertical="center" wrapText="1"/>
    </xf>
    <xf numFmtId="0" fontId="43" fillId="23" borderId="2" xfId="1" applyFont="1" applyFill="1" applyBorder="1" applyAlignment="1" applyProtection="1">
      <alignment horizontal="left" vertical="center" wrapText="1"/>
    </xf>
    <xf numFmtId="0" fontId="0" fillId="0" borderId="0" xfId="0" applyBorder="1"/>
    <xf numFmtId="0" fontId="43" fillId="4" borderId="18" xfId="1" applyFont="1" applyFill="1" applyBorder="1" applyAlignment="1" applyProtection="1">
      <alignment horizontal="left" vertical="center" wrapText="1"/>
    </xf>
    <xf numFmtId="3" fontId="25" fillId="0" borderId="2" xfId="0" applyNumberFormat="1" applyFont="1" applyFill="1" applyBorder="1" applyAlignment="1">
      <alignment horizontal="center" vertical="center"/>
    </xf>
    <xf numFmtId="3" fontId="25" fillId="0" borderId="0" xfId="0" applyNumberFormat="1" applyFont="1" applyAlignment="1">
      <alignment horizontal="center" vertical="center"/>
    </xf>
    <xf numFmtId="3" fontId="25" fillId="0" borderId="13" xfId="0" applyNumberFormat="1" applyFont="1" applyBorder="1" applyAlignment="1">
      <alignment horizontal="center" vertical="center"/>
    </xf>
    <xf numFmtId="166" fontId="27" fillId="8" borderId="13" xfId="0" applyNumberFormat="1" applyFont="1" applyFill="1" applyBorder="1" applyAlignment="1">
      <alignment horizontal="center" vertical="center" wrapText="1"/>
    </xf>
    <xf numFmtId="0" fontId="27" fillId="8" borderId="13" xfId="0" applyFont="1" applyFill="1" applyBorder="1" applyAlignment="1">
      <alignment horizontal="center" vertical="center" wrapText="1"/>
    </xf>
    <xf numFmtId="3" fontId="26" fillId="0" borderId="13" xfId="0" applyNumberFormat="1" applyFont="1" applyBorder="1" applyAlignment="1">
      <alignment horizontal="center" vertical="center"/>
    </xf>
    <xf numFmtId="3" fontId="25" fillId="0" borderId="13" xfId="2" applyNumberFormat="1" applyFont="1" applyBorder="1" applyAlignment="1">
      <alignment horizontal="center" vertical="center"/>
    </xf>
    <xf numFmtId="0" fontId="29" fillId="8" borderId="12" xfId="0" applyFont="1" applyFill="1" applyBorder="1" applyAlignment="1">
      <alignment horizontal="left" vertical="center" wrapText="1"/>
    </xf>
    <xf numFmtId="0" fontId="29" fillId="8" borderId="7" xfId="0" applyFont="1" applyFill="1" applyBorder="1" applyAlignment="1">
      <alignment horizontal="left" vertical="center" wrapText="1"/>
    </xf>
    <xf numFmtId="0" fontId="25" fillId="8" borderId="2" xfId="0" applyFont="1" applyFill="1" applyBorder="1" applyAlignment="1">
      <alignment horizontal="left" vertical="center" wrapText="1"/>
    </xf>
    <xf numFmtId="3" fontId="25" fillId="42" borderId="2" xfId="0" applyNumberFormat="1" applyFont="1" applyFill="1" applyBorder="1" applyAlignment="1">
      <alignment horizontal="center" vertical="center"/>
    </xf>
    <xf numFmtId="14" fontId="8" fillId="0" borderId="0" xfId="0" applyNumberFormat="1" applyFont="1" applyBorder="1" applyAlignment="1">
      <alignment horizontal="center" vertical="center" wrapText="1"/>
    </xf>
    <xf numFmtId="0" fontId="10" fillId="0" borderId="24" xfId="0" applyFont="1" applyBorder="1" applyAlignment="1">
      <alignment vertical="center"/>
    </xf>
    <xf numFmtId="0" fontId="10" fillId="0" borderId="25" xfId="0" applyFont="1" applyBorder="1" applyAlignment="1">
      <alignment vertical="center"/>
    </xf>
    <xf numFmtId="0" fontId="11" fillId="0" borderId="0" xfId="1" applyFont="1" applyBorder="1" applyAlignment="1" applyProtection="1">
      <alignment horizontal="left" vertical="center" wrapText="1"/>
    </xf>
    <xf numFmtId="0" fontId="56" fillId="0" borderId="2" xfId="0" applyFont="1" applyBorder="1" applyAlignment="1">
      <alignment vertical="center"/>
    </xf>
    <xf numFmtId="0" fontId="56" fillId="0" borderId="2" xfId="0" applyFont="1" applyBorder="1" applyAlignment="1">
      <alignment horizontal="center" vertical="center" wrapText="1"/>
    </xf>
    <xf numFmtId="0" fontId="25" fillId="8" borderId="12" xfId="0" applyFont="1" applyFill="1" applyBorder="1" applyAlignment="1">
      <alignment horizontal="left" vertical="center" wrapText="1"/>
    </xf>
    <xf numFmtId="0" fontId="25" fillId="8" borderId="7" xfId="0" applyFont="1" applyFill="1" applyBorder="1" applyAlignment="1">
      <alignment horizontal="left" vertical="center" wrapText="1"/>
    </xf>
    <xf numFmtId="0" fontId="25" fillId="8" borderId="2" xfId="0" applyFont="1" applyFill="1" applyBorder="1" applyAlignment="1">
      <alignment horizontal="left" vertical="center" wrapText="1"/>
    </xf>
    <xf numFmtId="0" fontId="49" fillId="25" borderId="12" xfId="1" applyFont="1" applyFill="1" applyBorder="1" applyAlignment="1">
      <alignment horizontal="center"/>
    </xf>
    <xf numFmtId="0" fontId="49" fillId="25" borderId="13" xfId="1" applyFont="1" applyFill="1" applyBorder="1" applyAlignment="1">
      <alignment horizontal="center"/>
    </xf>
    <xf numFmtId="0" fontId="49" fillId="25" borderId="7" xfId="1" applyFont="1" applyFill="1" applyBorder="1" applyAlignment="1">
      <alignment horizontal="center"/>
    </xf>
    <xf numFmtId="0" fontId="15" fillId="3" borderId="12" xfId="8" applyFont="1" applyFill="1" applyBorder="1" applyAlignment="1">
      <alignment horizontal="center" vertical="center"/>
    </xf>
    <xf numFmtId="0" fontId="15" fillId="3" borderId="13" xfId="8" applyFont="1" applyFill="1" applyBorder="1" applyAlignment="1">
      <alignment horizontal="center" vertical="center"/>
    </xf>
    <xf numFmtId="0" fontId="15" fillId="3" borderId="7" xfId="8" applyFont="1" applyFill="1" applyBorder="1" applyAlignment="1">
      <alignment horizontal="center" vertical="center"/>
    </xf>
    <xf numFmtId="0" fontId="36" fillId="0" borderId="12" xfId="0" applyFont="1" applyFill="1" applyBorder="1" applyAlignment="1">
      <alignment horizontal="left" vertical="center" wrapText="1"/>
    </xf>
    <xf numFmtId="0" fontId="36" fillId="0" borderId="7" xfId="0" applyFont="1" applyFill="1" applyBorder="1" applyAlignment="1">
      <alignment horizontal="left" vertical="center" wrapText="1"/>
    </xf>
    <xf numFmtId="0" fontId="25" fillId="8" borderId="2" xfId="3" applyFont="1" applyFill="1" applyBorder="1" applyAlignment="1">
      <alignment horizontal="left" vertical="center" wrapText="1"/>
    </xf>
    <xf numFmtId="0" fontId="25" fillId="8" borderId="12" xfId="3" applyFont="1" applyFill="1" applyBorder="1" applyAlignment="1">
      <alignment horizontal="left" vertical="center" wrapText="1"/>
    </xf>
    <xf numFmtId="0" fontId="25" fillId="8" borderId="7" xfId="3" applyFont="1" applyFill="1" applyBorder="1" applyAlignment="1">
      <alignment horizontal="left" vertical="center" wrapText="1"/>
    </xf>
    <xf numFmtId="3" fontId="29" fillId="0" borderId="12" xfId="0" applyNumberFormat="1" applyFont="1" applyFill="1" applyBorder="1" applyAlignment="1">
      <alignment horizontal="left" vertical="center" wrapText="1"/>
    </xf>
    <xf numFmtId="3" fontId="29" fillId="0" borderId="7" xfId="0" applyNumberFormat="1" applyFont="1" applyFill="1" applyBorder="1" applyAlignment="1">
      <alignment horizontal="left" vertical="center" wrapText="1"/>
    </xf>
    <xf numFmtId="0" fontId="50" fillId="25" borderId="0" xfId="1" applyFont="1" applyFill="1" applyBorder="1" applyAlignment="1" applyProtection="1">
      <alignment horizontal="center"/>
    </xf>
    <xf numFmtId="0" fontId="15" fillId="3" borderId="16" xfId="8" applyFont="1" applyFill="1" applyBorder="1" applyAlignment="1">
      <alignment horizontal="center" vertical="center"/>
    </xf>
    <xf numFmtId="0" fontId="25" fillId="48" borderId="2" xfId="0" applyFont="1" applyFill="1" applyBorder="1" applyAlignment="1">
      <alignment horizontal="left" vertical="center" wrapText="1"/>
    </xf>
    <xf numFmtId="0" fontId="18" fillId="6" borderId="23" xfId="8" applyFont="1" applyFill="1" applyBorder="1" applyAlignment="1">
      <alignment horizontal="center" vertical="center"/>
    </xf>
    <xf numFmtId="0" fontId="21" fillId="25" borderId="16" xfId="1" applyFont="1" applyFill="1" applyBorder="1" applyAlignment="1">
      <alignment horizontal="center"/>
    </xf>
    <xf numFmtId="0" fontId="15" fillId="21" borderId="13" xfId="8" applyFont="1" applyFill="1" applyBorder="1" applyAlignment="1">
      <alignment horizontal="center" vertical="center"/>
    </xf>
    <xf numFmtId="0" fontId="15" fillId="3" borderId="23" xfId="8" applyFont="1" applyFill="1" applyBorder="1" applyAlignment="1">
      <alignment horizontal="center" vertical="center"/>
    </xf>
    <xf numFmtId="0" fontId="29" fillId="8" borderId="2" xfId="0" applyFont="1" applyFill="1" applyBorder="1" applyAlignment="1">
      <alignment horizontal="left" vertical="center" wrapText="1"/>
    </xf>
    <xf numFmtId="0" fontId="11" fillId="0" borderId="7" xfId="1" applyFont="1" applyBorder="1" applyAlignment="1" applyProtection="1">
      <alignment horizontal="left" vertical="center" wrapText="1"/>
    </xf>
    <xf numFmtId="0" fontId="9" fillId="0" borderId="2" xfId="0" applyFont="1" applyBorder="1" applyAlignment="1">
      <alignment horizontal="right" vertical="center" wrapText="1"/>
    </xf>
    <xf numFmtId="0" fontId="9" fillId="0" borderId="2" xfId="0" applyFont="1" applyBorder="1" applyAlignment="1">
      <alignment horizontal="left" vertical="center" wrapText="1"/>
    </xf>
    <xf numFmtId="164" fontId="9" fillId="0" borderId="2" xfId="0" applyNumberFormat="1" applyFont="1" applyBorder="1" applyAlignment="1">
      <alignment horizontal="center" vertical="center" wrapText="1"/>
    </xf>
    <xf numFmtId="9" fontId="9" fillId="0" borderId="2" xfId="0" applyNumberFormat="1" applyFont="1" applyBorder="1" applyAlignment="1">
      <alignment horizontal="center" vertical="center" wrapText="1"/>
    </xf>
    <xf numFmtId="0" fontId="49" fillId="37" borderId="2" xfId="1" applyFont="1" applyFill="1" applyBorder="1" applyProtection="1"/>
    <xf numFmtId="0" fontId="49" fillId="29" borderId="7" xfId="1" applyFont="1" applyFill="1" applyBorder="1" applyProtection="1"/>
    <xf numFmtId="0" fontId="49" fillId="29" borderId="2" xfId="1" applyFont="1" applyFill="1" applyBorder="1" applyProtection="1"/>
    <xf numFmtId="0" fontId="49" fillId="37" borderId="7" xfId="1" applyFont="1" applyFill="1" applyBorder="1" applyProtection="1"/>
    <xf numFmtId="0" fontId="29" fillId="0" borderId="2" xfId="0" applyFont="1" applyBorder="1" applyAlignment="1">
      <alignment horizontal="left" vertical="center" wrapText="1"/>
    </xf>
    <xf numFmtId="0" fontId="49" fillId="27" borderId="17" xfId="1" applyFont="1" applyFill="1" applyBorder="1" applyProtection="1"/>
    <xf numFmtId="0" fontId="49" fillId="27" borderId="14" xfId="1" applyFont="1" applyFill="1" applyBorder="1" applyProtection="1"/>
    <xf numFmtId="1" fontId="17" fillId="5" borderId="14" xfId="0" applyNumberFormat="1" applyFont="1" applyFill="1" applyBorder="1" applyAlignment="1">
      <alignment horizontal="center" vertical="center" wrapText="1"/>
    </xf>
    <xf numFmtId="0" fontId="18" fillId="6" borderId="12" xfId="8" applyFont="1" applyFill="1" applyBorder="1" applyAlignment="1">
      <alignment horizontal="center" vertical="center"/>
    </xf>
    <xf numFmtId="0" fontId="18" fillId="6" borderId="13" xfId="8" applyFont="1" applyFill="1" applyBorder="1" applyAlignment="1">
      <alignment horizontal="center" vertical="center"/>
    </xf>
    <xf numFmtId="0" fontId="21" fillId="25" borderId="12" xfId="1" applyFont="1" applyFill="1" applyBorder="1" applyAlignment="1" applyProtection="1">
      <alignment horizontal="center"/>
    </xf>
    <xf numFmtId="0" fontId="21" fillId="25" borderId="13" xfId="1" applyFont="1" applyFill="1" applyBorder="1" applyAlignment="1" applyProtection="1">
      <alignment horizontal="center"/>
    </xf>
    <xf numFmtId="0" fontId="25" fillId="8" borderId="14" xfId="0" applyFont="1" applyFill="1" applyBorder="1" applyAlignment="1">
      <alignment horizontal="left" vertical="center" wrapText="1"/>
    </xf>
    <xf numFmtId="0" fontId="49" fillId="24" borderId="2" xfId="1" applyFont="1" applyFill="1" applyBorder="1" applyProtection="1"/>
    <xf numFmtId="0" fontId="49" fillId="27" borderId="7" xfId="1" applyFont="1" applyFill="1" applyBorder="1" applyProtection="1"/>
    <xf numFmtId="0" fontId="49" fillId="27" borderId="2" xfId="1" applyFont="1" applyFill="1" applyBorder="1" applyProtection="1"/>
    <xf numFmtId="0" fontId="0" fillId="15" borderId="0" xfId="0" applyFill="1" applyBorder="1" applyAlignment="1">
      <alignment wrapText="1"/>
    </xf>
    <xf numFmtId="0" fontId="9" fillId="16" borderId="0" xfId="0" applyFont="1" applyFill="1" applyBorder="1" applyAlignment="1">
      <alignment horizontal="center" vertical="center" wrapText="1"/>
    </xf>
    <xf numFmtId="14" fontId="9" fillId="16" borderId="0" xfId="0" applyNumberFormat="1" applyFont="1" applyFill="1" applyBorder="1" applyAlignment="1">
      <alignment horizontal="center" vertical="center" wrapText="1"/>
    </xf>
    <xf numFmtId="0" fontId="9" fillId="0" borderId="2" xfId="0" applyFont="1" applyBorder="1" applyAlignment="1">
      <alignment horizontal="center" vertical="center" wrapText="1"/>
    </xf>
    <xf numFmtId="0" fontId="13" fillId="17" borderId="2" xfId="8" applyFont="1" applyFill="1" applyBorder="1" applyAlignment="1">
      <alignment horizontal="center" vertical="center" wrapText="1"/>
    </xf>
    <xf numFmtId="0" fontId="11" fillId="4" borderId="18" xfId="1" applyFont="1" applyFill="1" applyBorder="1" applyAlignment="1" applyProtection="1">
      <alignment horizontal="left" vertical="center" wrapText="1"/>
    </xf>
    <xf numFmtId="0" fontId="49" fillId="28" borderId="2" xfId="1" applyFont="1" applyFill="1" applyBorder="1" applyProtection="1"/>
    <xf numFmtId="0" fontId="53" fillId="24" borderId="2" xfId="1" applyFont="1" applyFill="1" applyBorder="1" applyProtection="1"/>
    <xf numFmtId="0" fontId="49" fillId="28" borderId="7" xfId="1" applyFont="1" applyFill="1" applyBorder="1" applyProtection="1"/>
    <xf numFmtId="0" fontId="7" fillId="15" borderId="0" xfId="0" applyFont="1" applyFill="1" applyBorder="1" applyAlignment="1">
      <alignment horizontal="left" vertical="top" wrapText="1"/>
    </xf>
    <xf numFmtId="0" fontId="49" fillId="28" borderId="19" xfId="1" applyFont="1" applyFill="1" applyBorder="1" applyProtection="1"/>
    <xf numFmtId="0" fontId="49" fillId="28" borderId="18" xfId="1" applyFont="1" applyFill="1" applyBorder="1" applyProtection="1"/>
    <xf numFmtId="0" fontId="49" fillId="31" borderId="7" xfId="1" applyFont="1" applyFill="1" applyBorder="1" applyProtection="1"/>
    <xf numFmtId="0" fontId="49" fillId="31" borderId="2" xfId="1" applyFont="1" applyFill="1" applyBorder="1" applyProtection="1"/>
    <xf numFmtId="0" fontId="49" fillId="24" borderId="12" xfId="1" applyFont="1" applyFill="1" applyBorder="1" applyProtection="1"/>
    <xf numFmtId="0" fontId="49" fillId="24" borderId="7" xfId="1" applyFont="1" applyFill="1" applyBorder="1" applyProtection="1"/>
    <xf numFmtId="0" fontId="49" fillId="24" borderId="12" xfId="1" applyFont="1" applyFill="1" applyBorder="1"/>
    <xf numFmtId="0" fontId="49" fillId="24" borderId="7" xfId="1" applyFont="1" applyFill="1" applyBorder="1"/>
    <xf numFmtId="0" fontId="25" fillId="8" borderId="2" xfId="0" applyFont="1" applyFill="1" applyBorder="1" applyAlignment="1">
      <alignment horizontal="left" wrapText="1"/>
    </xf>
    <xf numFmtId="0" fontId="15" fillId="35" borderId="12" xfId="0" applyFont="1" applyFill="1" applyBorder="1" applyAlignment="1">
      <alignment horizontal="left" vertical="center" wrapText="1"/>
    </xf>
    <xf numFmtId="0" fontId="15" fillId="35" borderId="13" xfId="0" applyFont="1" applyFill="1" applyBorder="1" applyAlignment="1">
      <alignment horizontal="left" vertical="center" wrapText="1"/>
    </xf>
    <xf numFmtId="0" fontId="15" fillId="35" borderId="7" xfId="0" applyFont="1" applyFill="1" applyBorder="1" applyAlignment="1">
      <alignment horizontal="left" vertical="center" wrapText="1"/>
    </xf>
    <xf numFmtId="0" fontId="21" fillId="25" borderId="0" xfId="1" applyFont="1" applyFill="1" applyBorder="1" applyAlignment="1" applyProtection="1">
      <alignment horizontal="center"/>
    </xf>
    <xf numFmtId="0" fontId="21" fillId="25" borderId="16" xfId="1" applyFont="1" applyFill="1" applyBorder="1" applyAlignment="1" applyProtection="1">
      <alignment horizontal="center"/>
    </xf>
    <xf numFmtId="0" fontId="51" fillId="32" borderId="23" xfId="0" applyFont="1" applyFill="1" applyBorder="1" applyAlignment="1">
      <alignment horizontal="center" vertical="center" wrapText="1"/>
    </xf>
    <xf numFmtId="0" fontId="25" fillId="8" borderId="13" xfId="0" applyFont="1" applyFill="1" applyBorder="1" applyAlignment="1">
      <alignment horizontal="left" vertical="center" wrapText="1"/>
    </xf>
    <xf numFmtId="0" fontId="50" fillId="25" borderId="16" xfId="1" applyFont="1" applyFill="1" applyBorder="1" applyAlignment="1" applyProtection="1">
      <alignment horizontal="center"/>
    </xf>
    <xf numFmtId="0" fontId="21" fillId="7" borderId="16" xfId="1" applyFont="1" applyFill="1" applyBorder="1" applyAlignment="1" applyProtection="1">
      <alignment horizontal="center" vertical="center"/>
    </xf>
    <xf numFmtId="0" fontId="30" fillId="8" borderId="14" xfId="0" applyFont="1" applyFill="1" applyBorder="1" applyAlignment="1">
      <alignment horizontal="left" vertical="center" wrapText="1"/>
    </xf>
    <xf numFmtId="0" fontId="29" fillId="8" borderId="14" xfId="0" applyFont="1" applyFill="1" applyBorder="1" applyAlignment="1">
      <alignment horizontal="left" vertical="center" wrapText="1"/>
    </xf>
    <xf numFmtId="0" fontId="29" fillId="48" borderId="2" xfId="0" applyFont="1" applyFill="1" applyBorder="1" applyAlignment="1">
      <alignment horizontal="left" vertical="center" wrapText="1"/>
    </xf>
    <xf numFmtId="0" fontId="36" fillId="3" borderId="12" xfId="8" applyFont="1" applyFill="1" applyBorder="1" applyAlignment="1">
      <alignment horizontal="center" vertical="center"/>
    </xf>
    <xf numFmtId="0" fontId="36" fillId="3" borderId="13" xfId="8" applyFont="1" applyFill="1" applyBorder="1" applyAlignment="1">
      <alignment horizontal="center" vertical="center"/>
    </xf>
    <xf numFmtId="0" fontId="29" fillId="8" borderId="18" xfId="0" applyFont="1" applyFill="1" applyBorder="1" applyAlignment="1">
      <alignment horizontal="left" vertical="center" wrapText="1"/>
    </xf>
    <xf numFmtId="0" fontId="25" fillId="8" borderId="2" xfId="7" applyFont="1" applyFill="1" applyBorder="1" applyAlignment="1">
      <alignment horizontal="left" vertical="center" wrapText="1"/>
    </xf>
    <xf numFmtId="0" fontId="26" fillId="8" borderId="2" xfId="7" applyFont="1" applyFill="1" applyBorder="1" applyAlignment="1">
      <alignment horizontal="left" vertical="center" wrapText="1"/>
    </xf>
    <xf numFmtId="0" fontId="26" fillId="8" borderId="12" xfId="7" applyFont="1" applyFill="1" applyBorder="1" applyAlignment="1">
      <alignment horizontal="left" vertical="center" wrapText="1"/>
    </xf>
    <xf numFmtId="0" fontId="26" fillId="8" borderId="7" xfId="7" applyFont="1" applyFill="1" applyBorder="1" applyAlignment="1">
      <alignment horizontal="left" vertical="center" wrapText="1"/>
    </xf>
    <xf numFmtId="0" fontId="25" fillId="8" borderId="20" xfId="3" applyFont="1" applyFill="1" applyBorder="1" applyAlignment="1">
      <alignment horizontal="left" vertical="center" wrapText="1"/>
    </xf>
    <xf numFmtId="0" fontId="25" fillId="8" borderId="19" xfId="3" applyFont="1" applyFill="1" applyBorder="1" applyAlignment="1">
      <alignment horizontal="left" vertical="center" wrapText="1"/>
    </xf>
    <xf numFmtId="0" fontId="25" fillId="8" borderId="14" xfId="3" applyFont="1" applyFill="1" applyBorder="1" applyAlignment="1">
      <alignment horizontal="left" vertical="center" wrapText="1"/>
    </xf>
    <xf numFmtId="0" fontId="25" fillId="8" borderId="18" xfId="0" applyFont="1" applyFill="1" applyBorder="1" applyAlignment="1">
      <alignment horizontal="left" vertical="center" wrapText="1"/>
    </xf>
    <xf numFmtId="0" fontId="26" fillId="8" borderId="2" xfId="0" applyFont="1" applyFill="1" applyBorder="1" applyAlignment="1">
      <alignment horizontal="left" vertical="center" wrapText="1"/>
    </xf>
    <xf numFmtId="0" fontId="0" fillId="0" borderId="18" xfId="0" applyBorder="1"/>
    <xf numFmtId="0" fontId="0" fillId="0" borderId="22" xfId="0" applyBorder="1"/>
    <xf numFmtId="0" fontId="0" fillId="0" borderId="14" xfId="0" applyBorder="1"/>
    <xf numFmtId="0" fontId="0" fillId="0" borderId="18" xfId="0" applyBorder="1" applyAlignment="1"/>
    <xf numFmtId="0" fontId="0" fillId="0" borderId="22" xfId="0" applyBorder="1" applyAlignment="1"/>
    <xf numFmtId="0" fontId="0" fillId="0" borderId="14" xfId="0" applyBorder="1" applyAlignment="1"/>
    <xf numFmtId="0" fontId="25" fillId="35" borderId="13" xfId="0" applyFont="1" applyFill="1" applyBorder="1" applyAlignment="1">
      <alignment horizontal="left" vertical="center" wrapText="1"/>
    </xf>
    <xf numFmtId="0" fontId="25" fillId="47" borderId="12" xfId="0" applyFont="1" applyFill="1" applyBorder="1" applyAlignment="1">
      <alignment horizontal="left" vertical="center" wrapText="1"/>
    </xf>
    <xf numFmtId="0" fontId="25" fillId="47" borderId="7" xfId="0" applyFont="1" applyFill="1" applyBorder="1" applyAlignment="1">
      <alignment horizontal="left" vertical="center" wrapText="1"/>
    </xf>
    <xf numFmtId="0" fontId="25" fillId="42" borderId="2" xfId="0" applyFont="1" applyFill="1" applyBorder="1" applyAlignment="1">
      <alignment horizontal="left" vertical="center" wrapText="1"/>
    </xf>
    <xf numFmtId="0" fontId="25" fillId="43" borderId="12" xfId="0" applyFont="1" applyFill="1" applyBorder="1" applyAlignment="1">
      <alignment horizontal="left" vertical="center" wrapText="1"/>
    </xf>
    <xf numFmtId="0" fontId="25" fillId="43" borderId="7" xfId="0" applyFont="1" applyFill="1" applyBorder="1" applyAlignment="1">
      <alignment horizontal="left" vertical="center" wrapText="1"/>
    </xf>
    <xf numFmtId="0" fontId="25" fillId="45" borderId="12" xfId="0" applyFont="1" applyFill="1" applyBorder="1" applyAlignment="1">
      <alignment horizontal="left" vertical="center" wrapText="1"/>
    </xf>
    <xf numFmtId="0" fontId="25" fillId="45" borderId="7" xfId="0" applyFont="1" applyFill="1" applyBorder="1" applyAlignment="1">
      <alignment horizontal="left" vertical="center" wrapText="1"/>
    </xf>
    <xf numFmtId="0" fontId="25" fillId="46" borderId="12" xfId="0" applyFont="1" applyFill="1" applyBorder="1" applyAlignment="1">
      <alignment horizontal="left" vertical="center" wrapText="1"/>
    </xf>
    <xf numFmtId="0" fontId="25" fillId="46" borderId="7" xfId="0" applyFont="1" applyFill="1" applyBorder="1" applyAlignment="1">
      <alignment horizontal="left" vertical="center" wrapText="1"/>
    </xf>
    <xf numFmtId="0" fontId="25" fillId="42" borderId="12" xfId="0" applyFont="1" applyFill="1" applyBorder="1" applyAlignment="1">
      <alignment horizontal="left" vertical="center" wrapText="1"/>
    </xf>
    <xf numFmtId="0" fontId="25" fillId="42" borderId="7" xfId="0" applyFont="1" applyFill="1" applyBorder="1" applyAlignment="1">
      <alignment horizontal="left" vertical="center" wrapText="1"/>
    </xf>
    <xf numFmtId="0" fontId="25" fillId="44" borderId="2" xfId="0" applyFont="1" applyFill="1" applyBorder="1" applyAlignment="1">
      <alignment horizontal="left" vertical="center" wrapText="1"/>
    </xf>
    <xf numFmtId="0" fontId="25" fillId="44" borderId="12" xfId="0" applyFont="1" applyFill="1" applyBorder="1" applyAlignment="1">
      <alignment horizontal="left" vertical="center" wrapText="1"/>
    </xf>
    <xf numFmtId="0" fontId="25" fillId="44" borderId="7" xfId="0" applyFont="1" applyFill="1" applyBorder="1" applyAlignment="1">
      <alignment horizontal="left" vertical="center" wrapText="1"/>
    </xf>
    <xf numFmtId="0" fontId="25" fillId="10" borderId="2" xfId="0" applyFont="1" applyFill="1" applyBorder="1" applyAlignment="1">
      <alignment horizontal="left" vertical="center" wrapText="1"/>
    </xf>
    <xf numFmtId="0" fontId="25" fillId="12" borderId="2" xfId="0" applyFont="1" applyFill="1" applyBorder="1" applyAlignment="1">
      <alignment horizontal="left" vertical="center" wrapText="1"/>
    </xf>
    <xf numFmtId="0" fontId="25" fillId="13" borderId="2" xfId="0" applyFont="1" applyFill="1" applyBorder="1" applyAlignment="1">
      <alignment horizontal="left" vertical="center" wrapText="1"/>
    </xf>
    <xf numFmtId="0" fontId="25" fillId="14" borderId="2" xfId="0" applyFont="1" applyFill="1" applyBorder="1" applyAlignment="1">
      <alignment horizontal="left" vertical="center" wrapText="1"/>
    </xf>
    <xf numFmtId="0" fontId="15" fillId="3" borderId="13" xfId="9" applyFont="1" applyFill="1" applyBorder="1" applyAlignment="1">
      <alignment horizontal="center" vertical="center" wrapText="1"/>
    </xf>
    <xf numFmtId="0" fontId="15" fillId="21" borderId="12" xfId="8" applyFont="1" applyFill="1" applyBorder="1" applyAlignment="1">
      <alignment horizontal="center" vertical="center" wrapText="1"/>
    </xf>
    <xf numFmtId="0" fontId="15" fillId="21" borderId="13" xfId="8" applyFont="1" applyFill="1" applyBorder="1" applyAlignment="1">
      <alignment horizontal="center" vertical="center" wrapText="1"/>
    </xf>
    <xf numFmtId="0" fontId="15" fillId="21" borderId="7" xfId="8" applyFont="1" applyFill="1" applyBorder="1" applyAlignment="1">
      <alignment horizontal="center" vertical="center" wrapText="1"/>
    </xf>
    <xf numFmtId="0" fontId="15" fillId="3" borderId="13" xfId="8" applyFont="1" applyFill="1" applyBorder="1" applyAlignment="1">
      <alignment horizontal="left" vertical="center" wrapText="1"/>
    </xf>
    <xf numFmtId="0" fontId="15" fillId="3" borderId="13" xfId="8" applyFont="1" applyFill="1" applyBorder="1" applyAlignment="1">
      <alignment horizontal="center" vertical="center" wrapText="1"/>
    </xf>
    <xf numFmtId="0" fontId="15" fillId="3" borderId="16" xfId="8" applyFont="1" applyFill="1" applyBorder="1" applyAlignment="1">
      <alignment horizontal="center" vertical="center" wrapText="1"/>
    </xf>
    <xf numFmtId="0" fontId="25" fillId="41" borderId="13" xfId="0" applyFont="1" applyFill="1" applyBorder="1" applyAlignment="1">
      <alignment horizontal="center" vertical="center" wrapText="1"/>
    </xf>
    <xf numFmtId="0" fontId="25" fillId="8" borderId="13" xfId="0" applyFont="1" applyFill="1" applyBorder="1" applyAlignment="1">
      <alignment horizontal="center" vertical="center" wrapText="1"/>
    </xf>
    <xf numFmtId="0" fontId="25" fillId="8" borderId="2" xfId="0" applyFont="1" applyFill="1" applyBorder="1" applyAlignment="1">
      <alignment horizontal="center" vertical="center" wrapText="1"/>
    </xf>
    <xf numFmtId="0" fontId="29" fillId="8" borderId="20" xfId="0" applyFont="1" applyFill="1" applyBorder="1" applyAlignment="1">
      <alignment horizontal="left" vertical="center" wrapText="1"/>
    </xf>
    <xf numFmtId="0" fontId="29" fillId="8" borderId="19" xfId="0" applyFont="1" applyFill="1" applyBorder="1" applyAlignment="1">
      <alignment horizontal="left" vertical="center" wrapText="1"/>
    </xf>
    <xf numFmtId="0" fontId="29" fillId="0" borderId="18" xfId="2" applyFont="1" applyFill="1" applyBorder="1" applyAlignment="1">
      <alignment horizontal="left" vertical="center" wrapText="1"/>
    </xf>
    <xf numFmtId="0" fontId="29" fillId="0" borderId="12" xfId="2" applyFont="1" applyFill="1" applyBorder="1" applyAlignment="1">
      <alignment horizontal="left" vertical="center" wrapText="1"/>
    </xf>
    <xf numFmtId="0" fontId="29" fillId="0" borderId="7" xfId="2" applyFont="1" applyFill="1" applyBorder="1" applyAlignment="1">
      <alignment horizontal="left" vertical="center" wrapText="1"/>
    </xf>
    <xf numFmtId="0" fontId="29" fillId="0" borderId="2" xfId="2" applyFont="1" applyFill="1" applyBorder="1" applyAlignment="1">
      <alignment horizontal="left" vertical="center" wrapText="1"/>
    </xf>
    <xf numFmtId="0" fontId="25" fillId="0" borderId="2" xfId="0" applyFont="1" applyFill="1" applyBorder="1" applyAlignment="1">
      <alignment horizontal="left" vertical="center" wrapText="1"/>
    </xf>
    <xf numFmtId="0" fontId="36" fillId="35" borderId="12" xfId="0" applyFont="1" applyFill="1" applyBorder="1" applyAlignment="1">
      <alignment horizontal="center" vertical="center" wrapText="1"/>
    </xf>
    <xf numFmtId="0" fontId="36" fillId="35" borderId="13" xfId="0" applyFont="1" applyFill="1" applyBorder="1" applyAlignment="1">
      <alignment horizontal="center" vertical="center" wrapText="1"/>
    </xf>
    <xf numFmtId="0" fontId="36" fillId="35" borderId="7" xfId="0" applyFont="1" applyFill="1" applyBorder="1" applyAlignment="1">
      <alignment horizontal="center" vertical="center" wrapText="1"/>
    </xf>
    <xf numFmtId="0" fontId="48" fillId="18" borderId="23" xfId="0" applyFont="1" applyFill="1" applyBorder="1" applyAlignment="1">
      <alignment horizontal="left" vertical="center" wrapText="1"/>
    </xf>
    <xf numFmtId="0" fontId="48" fillId="18" borderId="0" xfId="0" applyFont="1" applyFill="1" applyBorder="1" applyAlignment="1">
      <alignment horizontal="left" vertical="center" wrapText="1"/>
    </xf>
    <xf numFmtId="0" fontId="36" fillId="0" borderId="2" xfId="0" applyFont="1" applyFill="1" applyBorder="1" applyAlignment="1">
      <alignment horizontal="left" vertical="center" wrapText="1"/>
    </xf>
    <xf numFmtId="0" fontId="36" fillId="36" borderId="12" xfId="0" applyFont="1" applyFill="1" applyBorder="1" applyAlignment="1">
      <alignment horizontal="center" vertical="center" wrapText="1"/>
    </xf>
    <xf numFmtId="0" fontId="36" fillId="36" borderId="13" xfId="0" applyFont="1" applyFill="1" applyBorder="1" applyAlignment="1">
      <alignment horizontal="center" vertical="center" wrapText="1"/>
    </xf>
    <xf numFmtId="0" fontId="36" fillId="36" borderId="7" xfId="0" applyFont="1" applyFill="1" applyBorder="1" applyAlignment="1">
      <alignment horizontal="center" vertical="center" wrapText="1"/>
    </xf>
    <xf numFmtId="0" fontId="56" fillId="0" borderId="2" xfId="0" applyFont="1" applyBorder="1" applyAlignment="1">
      <alignment horizontal="center" vertical="center"/>
    </xf>
    <xf numFmtId="0" fontId="50" fillId="29" borderId="13" xfId="1" applyFont="1" applyFill="1" applyBorder="1" applyAlignment="1" applyProtection="1">
      <alignment horizontal="center"/>
    </xf>
    <xf numFmtId="0" fontId="50" fillId="25" borderId="13" xfId="1" applyFont="1" applyFill="1" applyBorder="1" applyAlignment="1" applyProtection="1">
      <alignment horizontal="center"/>
    </xf>
    <xf numFmtId="0" fontId="29" fillId="8" borderId="12" xfId="0" applyFont="1" applyFill="1" applyBorder="1" applyAlignment="1">
      <alignment horizontal="left" vertical="center" wrapText="1"/>
    </xf>
    <xf numFmtId="0" fontId="29" fillId="8" borderId="7" xfId="0" applyFont="1" applyFill="1" applyBorder="1" applyAlignment="1">
      <alignment horizontal="left" vertical="center" wrapText="1"/>
    </xf>
    <xf numFmtId="0" fontId="9" fillId="0" borderId="13" xfId="0" applyFont="1" applyBorder="1" applyAlignment="1">
      <alignment horizontal="right"/>
    </xf>
    <xf numFmtId="0" fontId="0" fillId="0" borderId="13" xfId="0" applyBorder="1" applyAlignment="1">
      <alignment horizontal="center"/>
    </xf>
    <xf numFmtId="4" fontId="9" fillId="0" borderId="13" xfId="0" applyNumberFormat="1" applyFont="1" applyBorder="1" applyAlignment="1">
      <alignment horizontal="center" wrapText="1"/>
    </xf>
    <xf numFmtId="0" fontId="0" fillId="0" borderId="13" xfId="0" applyBorder="1" applyAlignment="1">
      <alignment horizontal="center" wrapText="1"/>
    </xf>
    <xf numFmtId="0" fontId="9" fillId="0" borderId="13" xfId="0" applyFont="1" applyBorder="1" applyAlignment="1">
      <alignment horizontal="center" wrapText="1"/>
    </xf>
    <xf numFmtId="0" fontId="29" fillId="8" borderId="13" xfId="0" applyFont="1" applyFill="1" applyBorder="1" applyAlignment="1">
      <alignment horizontal="center" vertical="center" wrapText="1"/>
    </xf>
    <xf numFmtId="0" fontId="15" fillId="20" borderId="13" xfId="8" applyFont="1" applyFill="1" applyBorder="1" applyAlignment="1">
      <alignment horizontal="center" vertical="center" wrapText="1"/>
    </xf>
    <xf numFmtId="0" fontId="51" fillId="6" borderId="23" xfId="8" applyFont="1" applyFill="1" applyBorder="1" applyAlignment="1">
      <alignment horizontal="center" vertical="center"/>
    </xf>
    <xf numFmtId="0" fontId="25" fillId="22" borderId="13" xfId="0" applyFont="1" applyFill="1" applyBorder="1" applyAlignment="1">
      <alignment horizontal="center" vertical="center" wrapText="1"/>
    </xf>
    <xf numFmtId="0" fontId="25" fillId="22" borderId="7" xfId="0" applyFont="1" applyFill="1" applyBorder="1" applyAlignment="1">
      <alignment horizontal="center" vertical="center" wrapText="1"/>
    </xf>
    <xf numFmtId="0" fontId="9" fillId="3" borderId="12" xfId="0" applyFont="1" applyFill="1" applyBorder="1" applyAlignment="1">
      <alignment horizontal="center" vertical="top" wrapText="1"/>
    </xf>
    <xf numFmtId="0" fontId="9" fillId="3" borderId="13" xfId="0" applyFont="1" applyFill="1" applyBorder="1" applyAlignment="1">
      <alignment horizontal="center" vertical="top" wrapText="1"/>
    </xf>
    <xf numFmtId="0" fontId="9" fillId="3" borderId="7" xfId="0" applyFont="1" applyFill="1" applyBorder="1" applyAlignment="1">
      <alignment horizontal="center" vertical="top" wrapText="1"/>
    </xf>
    <xf numFmtId="0" fontId="49" fillId="37" borderId="12" xfId="1" applyFont="1" applyFill="1" applyBorder="1" applyAlignment="1">
      <alignment wrapText="1"/>
    </xf>
    <xf numFmtId="0" fontId="49" fillId="37" borderId="13" xfId="1" applyFont="1" applyFill="1" applyBorder="1"/>
    <xf numFmtId="0" fontId="49" fillId="37" borderId="7" xfId="1" applyFont="1" applyFill="1" applyBorder="1"/>
  </cellXfs>
  <cellStyles count="12">
    <cellStyle name="Excel Built-in Check Cell" xfId="11"/>
    <cellStyle name="Гиперссылка" xfId="1" builtinId="8"/>
    <cellStyle name="Обычный" xfId="0" builtinId="0"/>
    <cellStyle name="Обычный 2" xfId="2"/>
    <cellStyle name="Обычный 2 2" xfId="3"/>
    <cellStyle name="Обычный 3" xfId="4"/>
    <cellStyle name="Обычный 4" xfId="5"/>
    <cellStyle name="Обычный 4 2" xfId="6"/>
    <cellStyle name="Обычный 5" xfId="7"/>
    <cellStyle name="Обычный_Лист1" xfId="8"/>
    <cellStyle name="Обычный_Лист1 2" xfId="9"/>
    <cellStyle name="常规_Sheet1" xfId="10"/>
  </cellStyles>
  <dxfs count="0"/>
  <tableStyles count="0" defaultTableStyle="TableStyleMedium2" defaultPivotStyle="PivotStyleLight16"/>
  <colors>
    <indexedColors>
      <rgbColor rgb="FF000000"/>
      <rgbColor rgb="FFFFFFFF"/>
      <rgbColor rgb="FFFF0000"/>
      <rgbColor rgb="FF00FF00"/>
      <rgbColor rgb="FF0000FF"/>
      <rgbColor rgb="FFFFFF00"/>
      <rgbColor rgb="FFFF00FF"/>
      <rgbColor rgb="FF00FFFF"/>
      <rgbColor rgb="FF800000"/>
      <rgbColor rgb="FF008000"/>
      <rgbColor rgb="FF000080"/>
      <rgbColor rgb="FF808000"/>
      <rgbColor rgb="FF800080"/>
      <rgbColor rgb="FF008080"/>
      <rgbColor rgb="FFA4A4AF"/>
      <rgbColor rgb="FF808080"/>
      <rgbColor rgb="FF9999FF"/>
      <rgbColor rgb="FF993366"/>
      <rgbColor rgb="FFEBF1DE"/>
      <rgbColor rgb="FFDCE6F2"/>
      <rgbColor rgb="FF660066"/>
      <rgbColor rgb="FFE75A59"/>
      <rgbColor rgb="FF0070C0"/>
      <rgbColor rgb="FFD9D9D9"/>
      <rgbColor rgb="FF000080"/>
      <rgbColor rgb="FFFF00FF"/>
      <rgbColor rgb="FFFFFF00"/>
      <rgbColor rgb="FF00FFFF"/>
      <rgbColor rgb="FF800080"/>
      <rgbColor rgb="FF800000"/>
      <rgbColor rgb="FF008080"/>
      <rgbColor rgb="FF0000FF"/>
      <rgbColor rgb="FF00CCFF"/>
      <rgbColor rgb="FFF0F1F2"/>
      <rgbColor rgb="FFF2F2F2"/>
      <rgbColor rgb="FFFDEADA"/>
      <rgbColor rgb="FFDFE1E4"/>
      <rgbColor rgb="FFF2DCDB"/>
      <rgbColor rgb="FFCC99FF"/>
      <rgbColor rgb="FFFDBCB1"/>
      <rgbColor rgb="FF3366FF"/>
      <rgbColor rgb="FF00CC99"/>
      <rgbColor rgb="FF92D050"/>
      <rgbColor rgb="FFFFCC00"/>
      <rgbColor rgb="FFFF9900"/>
      <rgbColor rgb="FFFF431D"/>
      <rgbColor rgb="FF7F7F7F"/>
      <rgbColor rgb="FFA5A5A5"/>
      <rgbColor rgb="FF003366"/>
      <rgbColor rgb="FF31859C"/>
      <rgbColor rgb="FF003300"/>
      <rgbColor rgb="FF333300"/>
      <rgbColor rgb="FFF94223"/>
      <rgbColor rgb="FF993366"/>
      <rgbColor rgb="FF333399"/>
      <rgbColor rgb="FF3F3F3F"/>
      <rgbColor rgb="00003366"/>
      <rgbColor rgb="00339966"/>
      <rgbColor rgb="00003300"/>
      <rgbColor rgb="00333300"/>
      <rgbColor rgb="00993300"/>
      <rgbColor rgb="00993366"/>
      <rgbColor rgb="00333399"/>
      <rgbColor rgb="00333333"/>
    </indexedColors>
    <mruColors>
      <color rgb="FFD91D09"/>
      <color rgb="FF006699"/>
      <color rgb="FFCC0000"/>
      <color rgb="FFFF9999"/>
      <color rgb="FFFFCCCC"/>
      <color rgb="FFE7595A"/>
      <color rgb="FFE75A59"/>
      <color rgb="FFFF5050"/>
      <color rgb="FF3366CC"/>
      <color rgb="FF3366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6" Type="http://schemas.microsoft.com/office/2006/relationships/vbaProject" Target="vbaProject.bin"/><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17" Type="http://schemas.openxmlformats.org/officeDocument/2006/relationships/image" Target="../media/image117.jpeg"/><Relationship Id="rId299" Type="http://schemas.openxmlformats.org/officeDocument/2006/relationships/image" Target="../media/image299.jpeg"/><Relationship Id="rId21" Type="http://schemas.openxmlformats.org/officeDocument/2006/relationships/image" Target="../media/image21.jpeg"/><Relationship Id="rId63" Type="http://schemas.openxmlformats.org/officeDocument/2006/relationships/image" Target="../media/image63.jpeg"/><Relationship Id="rId159" Type="http://schemas.openxmlformats.org/officeDocument/2006/relationships/image" Target="../media/image159.jpeg"/><Relationship Id="rId324" Type="http://schemas.openxmlformats.org/officeDocument/2006/relationships/image" Target="../media/image324.jpeg"/><Relationship Id="rId366" Type="http://schemas.openxmlformats.org/officeDocument/2006/relationships/image" Target="../media/image366.png"/><Relationship Id="rId531" Type="http://schemas.openxmlformats.org/officeDocument/2006/relationships/image" Target="../media/image531.png"/><Relationship Id="rId573" Type="http://schemas.openxmlformats.org/officeDocument/2006/relationships/image" Target="../media/image573.png"/><Relationship Id="rId629" Type="http://schemas.openxmlformats.org/officeDocument/2006/relationships/image" Target="../media/image629.png"/><Relationship Id="rId170" Type="http://schemas.openxmlformats.org/officeDocument/2006/relationships/image" Target="../media/image170.jpeg"/><Relationship Id="rId226" Type="http://schemas.openxmlformats.org/officeDocument/2006/relationships/image" Target="../media/image226.jpeg"/><Relationship Id="rId433" Type="http://schemas.openxmlformats.org/officeDocument/2006/relationships/image" Target="../media/image433.png"/><Relationship Id="rId268" Type="http://schemas.openxmlformats.org/officeDocument/2006/relationships/image" Target="../media/image268.jpeg"/><Relationship Id="rId475" Type="http://schemas.openxmlformats.org/officeDocument/2006/relationships/image" Target="../media/image475.png"/><Relationship Id="rId32" Type="http://schemas.openxmlformats.org/officeDocument/2006/relationships/image" Target="../media/image32.jpeg"/><Relationship Id="rId74" Type="http://schemas.openxmlformats.org/officeDocument/2006/relationships/image" Target="../media/image74.jpeg"/><Relationship Id="rId128" Type="http://schemas.openxmlformats.org/officeDocument/2006/relationships/image" Target="../media/image128.jpeg"/><Relationship Id="rId335" Type="http://schemas.openxmlformats.org/officeDocument/2006/relationships/image" Target="../media/image335.png"/><Relationship Id="rId377" Type="http://schemas.openxmlformats.org/officeDocument/2006/relationships/image" Target="../media/image377.png"/><Relationship Id="rId500" Type="http://schemas.openxmlformats.org/officeDocument/2006/relationships/image" Target="../media/image500.png"/><Relationship Id="rId542" Type="http://schemas.openxmlformats.org/officeDocument/2006/relationships/image" Target="../media/image542.png"/><Relationship Id="rId584" Type="http://schemas.openxmlformats.org/officeDocument/2006/relationships/image" Target="../media/image584.png"/><Relationship Id="rId5" Type="http://schemas.openxmlformats.org/officeDocument/2006/relationships/image" Target="../media/image5.jpeg"/><Relationship Id="rId181" Type="http://schemas.openxmlformats.org/officeDocument/2006/relationships/image" Target="../media/image181.jpeg"/><Relationship Id="rId237" Type="http://schemas.openxmlformats.org/officeDocument/2006/relationships/image" Target="../media/image237.jpeg"/><Relationship Id="rId402" Type="http://schemas.openxmlformats.org/officeDocument/2006/relationships/image" Target="../media/image402.png"/><Relationship Id="rId279" Type="http://schemas.openxmlformats.org/officeDocument/2006/relationships/image" Target="../media/image279.jpeg"/><Relationship Id="rId444" Type="http://schemas.openxmlformats.org/officeDocument/2006/relationships/image" Target="../media/image444.png"/><Relationship Id="rId486" Type="http://schemas.openxmlformats.org/officeDocument/2006/relationships/image" Target="../media/image486.png"/><Relationship Id="rId43" Type="http://schemas.openxmlformats.org/officeDocument/2006/relationships/image" Target="../media/image43.jpeg"/><Relationship Id="rId139" Type="http://schemas.openxmlformats.org/officeDocument/2006/relationships/image" Target="../media/image139.jpeg"/><Relationship Id="rId290" Type="http://schemas.openxmlformats.org/officeDocument/2006/relationships/image" Target="../media/image290.jpeg"/><Relationship Id="rId304" Type="http://schemas.openxmlformats.org/officeDocument/2006/relationships/image" Target="../media/image304.png"/><Relationship Id="rId346" Type="http://schemas.openxmlformats.org/officeDocument/2006/relationships/image" Target="../media/image346.jpeg"/><Relationship Id="rId388" Type="http://schemas.openxmlformats.org/officeDocument/2006/relationships/image" Target="../media/image388.png"/><Relationship Id="rId511" Type="http://schemas.openxmlformats.org/officeDocument/2006/relationships/image" Target="../media/image511.png"/><Relationship Id="rId553" Type="http://schemas.openxmlformats.org/officeDocument/2006/relationships/image" Target="../media/image553.png"/><Relationship Id="rId609" Type="http://schemas.openxmlformats.org/officeDocument/2006/relationships/image" Target="../media/image609.png"/><Relationship Id="rId85" Type="http://schemas.openxmlformats.org/officeDocument/2006/relationships/image" Target="../media/image85.png"/><Relationship Id="rId150" Type="http://schemas.openxmlformats.org/officeDocument/2006/relationships/image" Target="../media/image150.jpeg"/><Relationship Id="rId192" Type="http://schemas.openxmlformats.org/officeDocument/2006/relationships/image" Target="../media/image192.jpeg"/><Relationship Id="rId206" Type="http://schemas.openxmlformats.org/officeDocument/2006/relationships/image" Target="../media/image206.jpeg"/><Relationship Id="rId413" Type="http://schemas.openxmlformats.org/officeDocument/2006/relationships/image" Target="../media/image413.png"/><Relationship Id="rId595" Type="http://schemas.openxmlformats.org/officeDocument/2006/relationships/image" Target="../media/image595.png"/><Relationship Id="rId248" Type="http://schemas.openxmlformats.org/officeDocument/2006/relationships/image" Target="../media/image248.png"/><Relationship Id="rId455" Type="http://schemas.openxmlformats.org/officeDocument/2006/relationships/image" Target="../media/image455.png"/><Relationship Id="rId497" Type="http://schemas.openxmlformats.org/officeDocument/2006/relationships/image" Target="../media/image497.png"/><Relationship Id="rId620" Type="http://schemas.openxmlformats.org/officeDocument/2006/relationships/image" Target="../media/image620.png"/><Relationship Id="rId12" Type="http://schemas.openxmlformats.org/officeDocument/2006/relationships/image" Target="../media/image12.jpeg"/><Relationship Id="rId108" Type="http://schemas.openxmlformats.org/officeDocument/2006/relationships/image" Target="../media/image108.jpeg"/><Relationship Id="rId315" Type="http://schemas.openxmlformats.org/officeDocument/2006/relationships/image" Target="../media/image315.jpeg"/><Relationship Id="rId357" Type="http://schemas.openxmlformats.org/officeDocument/2006/relationships/image" Target="../media/image357.png"/><Relationship Id="rId522" Type="http://schemas.openxmlformats.org/officeDocument/2006/relationships/image" Target="../media/image522.png"/><Relationship Id="rId54" Type="http://schemas.openxmlformats.org/officeDocument/2006/relationships/image" Target="../media/image54.jpeg"/><Relationship Id="rId96" Type="http://schemas.openxmlformats.org/officeDocument/2006/relationships/image" Target="../media/image96.png"/><Relationship Id="rId161" Type="http://schemas.openxmlformats.org/officeDocument/2006/relationships/image" Target="../media/image161.jpeg"/><Relationship Id="rId217" Type="http://schemas.openxmlformats.org/officeDocument/2006/relationships/image" Target="../media/image217.jpeg"/><Relationship Id="rId399" Type="http://schemas.openxmlformats.org/officeDocument/2006/relationships/image" Target="../media/image399.png"/><Relationship Id="rId564" Type="http://schemas.openxmlformats.org/officeDocument/2006/relationships/image" Target="../media/image564.png"/><Relationship Id="rId259" Type="http://schemas.openxmlformats.org/officeDocument/2006/relationships/image" Target="../media/image259.jpeg"/><Relationship Id="rId424" Type="http://schemas.openxmlformats.org/officeDocument/2006/relationships/image" Target="../media/image424.png"/><Relationship Id="rId466" Type="http://schemas.openxmlformats.org/officeDocument/2006/relationships/image" Target="../media/image466.png"/><Relationship Id="rId631" Type="http://schemas.openxmlformats.org/officeDocument/2006/relationships/image" Target="../media/image631.jpeg"/><Relationship Id="rId23" Type="http://schemas.openxmlformats.org/officeDocument/2006/relationships/image" Target="../media/image23.jpeg"/><Relationship Id="rId119" Type="http://schemas.openxmlformats.org/officeDocument/2006/relationships/image" Target="../media/image119.jpeg"/><Relationship Id="rId270" Type="http://schemas.openxmlformats.org/officeDocument/2006/relationships/image" Target="../media/image270.jpeg"/><Relationship Id="rId326" Type="http://schemas.openxmlformats.org/officeDocument/2006/relationships/image" Target="../media/image326.jpeg"/><Relationship Id="rId533" Type="http://schemas.openxmlformats.org/officeDocument/2006/relationships/image" Target="../media/image533.png"/><Relationship Id="rId65" Type="http://schemas.openxmlformats.org/officeDocument/2006/relationships/image" Target="../media/image65.jpeg"/><Relationship Id="rId130" Type="http://schemas.openxmlformats.org/officeDocument/2006/relationships/image" Target="../media/image130.jpeg"/><Relationship Id="rId368" Type="http://schemas.openxmlformats.org/officeDocument/2006/relationships/image" Target="../media/image368.png"/><Relationship Id="rId575" Type="http://schemas.openxmlformats.org/officeDocument/2006/relationships/image" Target="../media/image575.png"/><Relationship Id="rId172" Type="http://schemas.openxmlformats.org/officeDocument/2006/relationships/image" Target="../media/image172.jpeg"/><Relationship Id="rId228" Type="http://schemas.openxmlformats.org/officeDocument/2006/relationships/image" Target="../media/image228.jpeg"/><Relationship Id="rId435" Type="http://schemas.openxmlformats.org/officeDocument/2006/relationships/image" Target="../media/image435.png"/><Relationship Id="rId477" Type="http://schemas.openxmlformats.org/officeDocument/2006/relationships/image" Target="../media/image477.png"/><Relationship Id="rId600" Type="http://schemas.openxmlformats.org/officeDocument/2006/relationships/image" Target="../media/image600.png"/><Relationship Id="rId281" Type="http://schemas.openxmlformats.org/officeDocument/2006/relationships/image" Target="../media/image281.jpeg"/><Relationship Id="rId337" Type="http://schemas.openxmlformats.org/officeDocument/2006/relationships/image" Target="../media/image337.png"/><Relationship Id="rId502" Type="http://schemas.openxmlformats.org/officeDocument/2006/relationships/image" Target="../media/image502.png"/><Relationship Id="rId34" Type="http://schemas.openxmlformats.org/officeDocument/2006/relationships/image" Target="../media/image34.jpeg"/><Relationship Id="rId76" Type="http://schemas.openxmlformats.org/officeDocument/2006/relationships/image" Target="../media/image76.jpeg"/><Relationship Id="rId141" Type="http://schemas.openxmlformats.org/officeDocument/2006/relationships/image" Target="../media/image141.jpeg"/><Relationship Id="rId379" Type="http://schemas.openxmlformats.org/officeDocument/2006/relationships/image" Target="../media/image379.png"/><Relationship Id="rId544" Type="http://schemas.openxmlformats.org/officeDocument/2006/relationships/image" Target="../media/image544.png"/><Relationship Id="rId586" Type="http://schemas.openxmlformats.org/officeDocument/2006/relationships/image" Target="../media/image586.png"/><Relationship Id="rId7" Type="http://schemas.openxmlformats.org/officeDocument/2006/relationships/image" Target="../media/image7.jpeg"/><Relationship Id="rId183" Type="http://schemas.openxmlformats.org/officeDocument/2006/relationships/image" Target="../media/image183.jpeg"/><Relationship Id="rId239" Type="http://schemas.openxmlformats.org/officeDocument/2006/relationships/image" Target="../media/image239.jpeg"/><Relationship Id="rId390" Type="http://schemas.openxmlformats.org/officeDocument/2006/relationships/image" Target="../media/image390.png"/><Relationship Id="rId404" Type="http://schemas.openxmlformats.org/officeDocument/2006/relationships/image" Target="../media/image404.jpeg"/><Relationship Id="rId446" Type="http://schemas.openxmlformats.org/officeDocument/2006/relationships/image" Target="../media/image446.png"/><Relationship Id="rId611" Type="http://schemas.openxmlformats.org/officeDocument/2006/relationships/image" Target="../media/image611.png"/><Relationship Id="rId250" Type="http://schemas.openxmlformats.org/officeDocument/2006/relationships/image" Target="../media/image250.jpeg"/><Relationship Id="rId292" Type="http://schemas.openxmlformats.org/officeDocument/2006/relationships/image" Target="../media/image292.jpeg"/><Relationship Id="rId306" Type="http://schemas.openxmlformats.org/officeDocument/2006/relationships/image" Target="../media/image306.jpeg"/><Relationship Id="rId488" Type="http://schemas.openxmlformats.org/officeDocument/2006/relationships/image" Target="../media/image488.png"/><Relationship Id="rId45" Type="http://schemas.openxmlformats.org/officeDocument/2006/relationships/image" Target="../media/image45.jpeg"/><Relationship Id="rId87" Type="http://schemas.openxmlformats.org/officeDocument/2006/relationships/image" Target="../media/image87.png"/><Relationship Id="rId110" Type="http://schemas.openxmlformats.org/officeDocument/2006/relationships/image" Target="../media/image110.jpeg"/><Relationship Id="rId348" Type="http://schemas.openxmlformats.org/officeDocument/2006/relationships/image" Target="../media/image348.png"/><Relationship Id="rId513" Type="http://schemas.openxmlformats.org/officeDocument/2006/relationships/image" Target="../media/image513.png"/><Relationship Id="rId555" Type="http://schemas.openxmlformats.org/officeDocument/2006/relationships/image" Target="../media/image555.png"/><Relationship Id="rId597" Type="http://schemas.openxmlformats.org/officeDocument/2006/relationships/image" Target="../media/image597.png"/><Relationship Id="rId152" Type="http://schemas.openxmlformats.org/officeDocument/2006/relationships/image" Target="../media/image152.jpeg"/><Relationship Id="rId194" Type="http://schemas.openxmlformats.org/officeDocument/2006/relationships/image" Target="../media/image194.jpeg"/><Relationship Id="rId208" Type="http://schemas.openxmlformats.org/officeDocument/2006/relationships/image" Target="../media/image208.jpeg"/><Relationship Id="rId415" Type="http://schemas.openxmlformats.org/officeDocument/2006/relationships/image" Target="../media/image415.png"/><Relationship Id="rId457" Type="http://schemas.openxmlformats.org/officeDocument/2006/relationships/image" Target="../media/image457.png"/><Relationship Id="rId622" Type="http://schemas.openxmlformats.org/officeDocument/2006/relationships/image" Target="../media/image622.png"/><Relationship Id="rId261" Type="http://schemas.openxmlformats.org/officeDocument/2006/relationships/image" Target="../media/image261.jpeg"/><Relationship Id="rId499" Type="http://schemas.openxmlformats.org/officeDocument/2006/relationships/image" Target="../media/image499.png"/><Relationship Id="rId14" Type="http://schemas.openxmlformats.org/officeDocument/2006/relationships/image" Target="../media/image14.jpeg"/><Relationship Id="rId56" Type="http://schemas.openxmlformats.org/officeDocument/2006/relationships/image" Target="../media/image56.jpeg"/><Relationship Id="rId317" Type="http://schemas.openxmlformats.org/officeDocument/2006/relationships/image" Target="../media/image317.png"/><Relationship Id="rId359" Type="http://schemas.openxmlformats.org/officeDocument/2006/relationships/image" Target="../media/image359.png"/><Relationship Id="rId524" Type="http://schemas.openxmlformats.org/officeDocument/2006/relationships/image" Target="../media/image524.png"/><Relationship Id="rId566" Type="http://schemas.openxmlformats.org/officeDocument/2006/relationships/image" Target="../media/image566.png"/><Relationship Id="rId98" Type="http://schemas.openxmlformats.org/officeDocument/2006/relationships/image" Target="../media/image98.png"/><Relationship Id="rId121" Type="http://schemas.openxmlformats.org/officeDocument/2006/relationships/image" Target="../media/image121.jpeg"/><Relationship Id="rId163" Type="http://schemas.openxmlformats.org/officeDocument/2006/relationships/image" Target="../media/image163.jpeg"/><Relationship Id="rId219" Type="http://schemas.openxmlformats.org/officeDocument/2006/relationships/image" Target="../media/image219.jpeg"/><Relationship Id="rId370" Type="http://schemas.openxmlformats.org/officeDocument/2006/relationships/image" Target="../media/image370.png"/><Relationship Id="rId426" Type="http://schemas.openxmlformats.org/officeDocument/2006/relationships/image" Target="../media/image426.png"/><Relationship Id="rId633" Type="http://schemas.openxmlformats.org/officeDocument/2006/relationships/image" Target="../media/image633.jpeg"/><Relationship Id="rId230" Type="http://schemas.openxmlformats.org/officeDocument/2006/relationships/image" Target="../media/image230.jpeg"/><Relationship Id="rId468" Type="http://schemas.openxmlformats.org/officeDocument/2006/relationships/image" Target="../media/image468.png"/><Relationship Id="rId25" Type="http://schemas.openxmlformats.org/officeDocument/2006/relationships/image" Target="../media/image25.jpeg"/><Relationship Id="rId67" Type="http://schemas.openxmlformats.org/officeDocument/2006/relationships/image" Target="../media/image67.jpeg"/><Relationship Id="rId272" Type="http://schemas.openxmlformats.org/officeDocument/2006/relationships/image" Target="../media/image272.jpeg"/><Relationship Id="rId328" Type="http://schemas.openxmlformats.org/officeDocument/2006/relationships/image" Target="../media/image328.jpeg"/><Relationship Id="rId535" Type="http://schemas.openxmlformats.org/officeDocument/2006/relationships/image" Target="../media/image535.png"/><Relationship Id="rId577" Type="http://schemas.openxmlformats.org/officeDocument/2006/relationships/image" Target="../media/image577.png"/><Relationship Id="rId132" Type="http://schemas.openxmlformats.org/officeDocument/2006/relationships/image" Target="../media/image132.jpeg"/><Relationship Id="rId174" Type="http://schemas.openxmlformats.org/officeDocument/2006/relationships/image" Target="../media/image174.jpeg"/><Relationship Id="rId381" Type="http://schemas.openxmlformats.org/officeDocument/2006/relationships/image" Target="../media/image381.png"/><Relationship Id="rId602" Type="http://schemas.openxmlformats.org/officeDocument/2006/relationships/image" Target="../media/image602.png"/><Relationship Id="rId241" Type="http://schemas.openxmlformats.org/officeDocument/2006/relationships/image" Target="../media/image241.jpeg"/><Relationship Id="rId437" Type="http://schemas.openxmlformats.org/officeDocument/2006/relationships/image" Target="../media/image437.png"/><Relationship Id="rId479" Type="http://schemas.openxmlformats.org/officeDocument/2006/relationships/image" Target="../media/image479.png"/><Relationship Id="rId36" Type="http://schemas.openxmlformats.org/officeDocument/2006/relationships/image" Target="../media/image36.jpeg"/><Relationship Id="rId283" Type="http://schemas.openxmlformats.org/officeDocument/2006/relationships/image" Target="../media/image283.jpeg"/><Relationship Id="rId339" Type="http://schemas.openxmlformats.org/officeDocument/2006/relationships/image" Target="../media/image339.png"/><Relationship Id="rId490" Type="http://schemas.openxmlformats.org/officeDocument/2006/relationships/image" Target="../media/image490.png"/><Relationship Id="rId504" Type="http://schemas.openxmlformats.org/officeDocument/2006/relationships/image" Target="../media/image504.png"/><Relationship Id="rId546" Type="http://schemas.openxmlformats.org/officeDocument/2006/relationships/image" Target="../media/image546.png"/><Relationship Id="rId78" Type="http://schemas.openxmlformats.org/officeDocument/2006/relationships/image" Target="../media/image78.png"/><Relationship Id="rId101" Type="http://schemas.openxmlformats.org/officeDocument/2006/relationships/image" Target="../media/image101.jpeg"/><Relationship Id="rId143" Type="http://schemas.openxmlformats.org/officeDocument/2006/relationships/image" Target="../media/image143.jpeg"/><Relationship Id="rId185" Type="http://schemas.openxmlformats.org/officeDocument/2006/relationships/image" Target="../media/image185.png"/><Relationship Id="rId350" Type="http://schemas.openxmlformats.org/officeDocument/2006/relationships/image" Target="../media/image350.jpeg"/><Relationship Id="rId406" Type="http://schemas.openxmlformats.org/officeDocument/2006/relationships/image" Target="../media/image406.jpeg"/><Relationship Id="rId588" Type="http://schemas.openxmlformats.org/officeDocument/2006/relationships/image" Target="../media/image588.png"/><Relationship Id="rId9" Type="http://schemas.openxmlformats.org/officeDocument/2006/relationships/image" Target="../media/image9.jpeg"/><Relationship Id="rId210" Type="http://schemas.openxmlformats.org/officeDocument/2006/relationships/image" Target="../media/image210.jpeg"/><Relationship Id="rId392" Type="http://schemas.openxmlformats.org/officeDocument/2006/relationships/image" Target="../media/image392.png"/><Relationship Id="rId448" Type="http://schemas.openxmlformats.org/officeDocument/2006/relationships/image" Target="../media/image448.png"/><Relationship Id="rId613" Type="http://schemas.openxmlformats.org/officeDocument/2006/relationships/image" Target="../media/image613.png"/><Relationship Id="rId252" Type="http://schemas.openxmlformats.org/officeDocument/2006/relationships/image" Target="../media/image252.jpeg"/><Relationship Id="rId294" Type="http://schemas.openxmlformats.org/officeDocument/2006/relationships/image" Target="../media/image294.jpeg"/><Relationship Id="rId308" Type="http://schemas.openxmlformats.org/officeDocument/2006/relationships/image" Target="../media/image308.png"/><Relationship Id="rId515" Type="http://schemas.openxmlformats.org/officeDocument/2006/relationships/image" Target="../media/image515.png"/><Relationship Id="rId47" Type="http://schemas.openxmlformats.org/officeDocument/2006/relationships/image" Target="../media/image47.jpeg"/><Relationship Id="rId89" Type="http://schemas.openxmlformats.org/officeDocument/2006/relationships/image" Target="../media/image89.png"/><Relationship Id="rId112" Type="http://schemas.openxmlformats.org/officeDocument/2006/relationships/image" Target="../media/image112.jpeg"/><Relationship Id="rId154" Type="http://schemas.openxmlformats.org/officeDocument/2006/relationships/image" Target="../media/image154.jpeg"/><Relationship Id="rId361" Type="http://schemas.openxmlformats.org/officeDocument/2006/relationships/image" Target="../media/image361.png"/><Relationship Id="rId557" Type="http://schemas.openxmlformats.org/officeDocument/2006/relationships/image" Target="../media/image557.png"/><Relationship Id="rId599" Type="http://schemas.openxmlformats.org/officeDocument/2006/relationships/image" Target="../media/image599.png"/><Relationship Id="rId196" Type="http://schemas.openxmlformats.org/officeDocument/2006/relationships/image" Target="../media/image196.jpeg"/><Relationship Id="rId417" Type="http://schemas.openxmlformats.org/officeDocument/2006/relationships/image" Target="../media/image417.png"/><Relationship Id="rId459" Type="http://schemas.openxmlformats.org/officeDocument/2006/relationships/image" Target="../media/image459.png"/><Relationship Id="rId624" Type="http://schemas.openxmlformats.org/officeDocument/2006/relationships/image" Target="../media/image624.png"/><Relationship Id="rId16" Type="http://schemas.openxmlformats.org/officeDocument/2006/relationships/image" Target="../media/image16.jpeg"/><Relationship Id="rId221" Type="http://schemas.openxmlformats.org/officeDocument/2006/relationships/image" Target="../media/image221.jpeg"/><Relationship Id="rId263" Type="http://schemas.openxmlformats.org/officeDocument/2006/relationships/image" Target="../media/image263.jpeg"/><Relationship Id="rId319" Type="http://schemas.openxmlformats.org/officeDocument/2006/relationships/image" Target="../media/image319.jpeg"/><Relationship Id="rId470" Type="http://schemas.openxmlformats.org/officeDocument/2006/relationships/image" Target="../media/image470.png"/><Relationship Id="rId526" Type="http://schemas.openxmlformats.org/officeDocument/2006/relationships/image" Target="../media/image526.png"/><Relationship Id="rId58" Type="http://schemas.openxmlformats.org/officeDocument/2006/relationships/image" Target="../media/image58.jpeg"/><Relationship Id="rId123" Type="http://schemas.openxmlformats.org/officeDocument/2006/relationships/image" Target="../media/image123.jpeg"/><Relationship Id="rId330" Type="http://schemas.openxmlformats.org/officeDocument/2006/relationships/image" Target="../media/image330.jpeg"/><Relationship Id="rId568" Type="http://schemas.openxmlformats.org/officeDocument/2006/relationships/image" Target="../media/image568.png"/><Relationship Id="rId165" Type="http://schemas.openxmlformats.org/officeDocument/2006/relationships/image" Target="../media/image165.jpeg"/><Relationship Id="rId372" Type="http://schemas.openxmlformats.org/officeDocument/2006/relationships/image" Target="../media/image372.png"/><Relationship Id="rId428" Type="http://schemas.openxmlformats.org/officeDocument/2006/relationships/image" Target="../media/image428.png"/><Relationship Id="rId635" Type="http://schemas.openxmlformats.org/officeDocument/2006/relationships/image" Target="../media/image635.jpeg"/><Relationship Id="rId232" Type="http://schemas.openxmlformats.org/officeDocument/2006/relationships/image" Target="../media/image232.jpeg"/><Relationship Id="rId274" Type="http://schemas.openxmlformats.org/officeDocument/2006/relationships/image" Target="../media/image274.jpeg"/><Relationship Id="rId481" Type="http://schemas.openxmlformats.org/officeDocument/2006/relationships/image" Target="../media/image481.png"/><Relationship Id="rId27" Type="http://schemas.openxmlformats.org/officeDocument/2006/relationships/image" Target="../media/image27.jpeg"/><Relationship Id="rId69" Type="http://schemas.openxmlformats.org/officeDocument/2006/relationships/image" Target="../media/image69.jpeg"/><Relationship Id="rId134" Type="http://schemas.openxmlformats.org/officeDocument/2006/relationships/image" Target="../media/image134.jpeg"/><Relationship Id="rId537" Type="http://schemas.openxmlformats.org/officeDocument/2006/relationships/image" Target="../media/image537.png"/><Relationship Id="rId579" Type="http://schemas.openxmlformats.org/officeDocument/2006/relationships/image" Target="../media/image579.png"/><Relationship Id="rId80" Type="http://schemas.openxmlformats.org/officeDocument/2006/relationships/image" Target="../media/image80.png"/><Relationship Id="rId176" Type="http://schemas.openxmlformats.org/officeDocument/2006/relationships/image" Target="../media/image176.jpeg"/><Relationship Id="rId341" Type="http://schemas.openxmlformats.org/officeDocument/2006/relationships/image" Target="../media/image341.png"/><Relationship Id="rId383" Type="http://schemas.openxmlformats.org/officeDocument/2006/relationships/image" Target="../media/image383.png"/><Relationship Id="rId439" Type="http://schemas.openxmlformats.org/officeDocument/2006/relationships/image" Target="../media/image439.png"/><Relationship Id="rId590" Type="http://schemas.openxmlformats.org/officeDocument/2006/relationships/image" Target="../media/image590.png"/><Relationship Id="rId604" Type="http://schemas.openxmlformats.org/officeDocument/2006/relationships/image" Target="../media/image604.png"/><Relationship Id="rId201" Type="http://schemas.openxmlformats.org/officeDocument/2006/relationships/image" Target="../media/image201.jpeg"/><Relationship Id="rId243" Type="http://schemas.openxmlformats.org/officeDocument/2006/relationships/image" Target="../media/image243.jpeg"/><Relationship Id="rId285" Type="http://schemas.openxmlformats.org/officeDocument/2006/relationships/image" Target="../media/image285.jpeg"/><Relationship Id="rId450" Type="http://schemas.openxmlformats.org/officeDocument/2006/relationships/image" Target="../media/image450.png"/><Relationship Id="rId506" Type="http://schemas.openxmlformats.org/officeDocument/2006/relationships/image" Target="../media/image506.png"/><Relationship Id="rId17" Type="http://schemas.openxmlformats.org/officeDocument/2006/relationships/image" Target="../media/image17.jpeg"/><Relationship Id="rId38" Type="http://schemas.openxmlformats.org/officeDocument/2006/relationships/image" Target="../media/image38.jpeg"/><Relationship Id="rId59" Type="http://schemas.openxmlformats.org/officeDocument/2006/relationships/image" Target="../media/image59.jpeg"/><Relationship Id="rId103" Type="http://schemas.openxmlformats.org/officeDocument/2006/relationships/image" Target="../media/image103.jpeg"/><Relationship Id="rId124" Type="http://schemas.openxmlformats.org/officeDocument/2006/relationships/image" Target="../media/image124.jpeg"/><Relationship Id="rId310" Type="http://schemas.openxmlformats.org/officeDocument/2006/relationships/image" Target="../media/image310.jpeg"/><Relationship Id="rId492" Type="http://schemas.openxmlformats.org/officeDocument/2006/relationships/image" Target="../media/image492.png"/><Relationship Id="rId527" Type="http://schemas.openxmlformats.org/officeDocument/2006/relationships/image" Target="../media/image527.png"/><Relationship Id="rId548" Type="http://schemas.openxmlformats.org/officeDocument/2006/relationships/image" Target="../media/image548.png"/><Relationship Id="rId569" Type="http://schemas.openxmlformats.org/officeDocument/2006/relationships/image" Target="../media/image569.png"/><Relationship Id="rId70" Type="http://schemas.openxmlformats.org/officeDocument/2006/relationships/image" Target="../media/image70.jpeg"/><Relationship Id="rId91" Type="http://schemas.openxmlformats.org/officeDocument/2006/relationships/image" Target="../media/image91.png"/><Relationship Id="rId145" Type="http://schemas.openxmlformats.org/officeDocument/2006/relationships/image" Target="../media/image145.jpeg"/><Relationship Id="rId166" Type="http://schemas.openxmlformats.org/officeDocument/2006/relationships/image" Target="../media/image166.jpeg"/><Relationship Id="rId187" Type="http://schemas.openxmlformats.org/officeDocument/2006/relationships/image" Target="../media/image187.jpeg"/><Relationship Id="rId331" Type="http://schemas.openxmlformats.org/officeDocument/2006/relationships/image" Target="../media/image331.png"/><Relationship Id="rId352" Type="http://schemas.openxmlformats.org/officeDocument/2006/relationships/image" Target="../media/image352.png"/><Relationship Id="rId373" Type="http://schemas.openxmlformats.org/officeDocument/2006/relationships/image" Target="../media/image373.png"/><Relationship Id="rId394" Type="http://schemas.openxmlformats.org/officeDocument/2006/relationships/image" Target="../media/image394.png"/><Relationship Id="rId408" Type="http://schemas.openxmlformats.org/officeDocument/2006/relationships/image" Target="../media/image408.jpeg"/><Relationship Id="rId429" Type="http://schemas.openxmlformats.org/officeDocument/2006/relationships/image" Target="../media/image429.png"/><Relationship Id="rId580" Type="http://schemas.openxmlformats.org/officeDocument/2006/relationships/image" Target="../media/image580.png"/><Relationship Id="rId615" Type="http://schemas.openxmlformats.org/officeDocument/2006/relationships/image" Target="../media/image615.png"/><Relationship Id="rId1" Type="http://schemas.openxmlformats.org/officeDocument/2006/relationships/image" Target="../media/image1.jpeg"/><Relationship Id="rId212" Type="http://schemas.openxmlformats.org/officeDocument/2006/relationships/image" Target="../media/image212.jpeg"/><Relationship Id="rId233" Type="http://schemas.openxmlformats.org/officeDocument/2006/relationships/image" Target="../media/image233.jpeg"/><Relationship Id="rId254" Type="http://schemas.openxmlformats.org/officeDocument/2006/relationships/image" Target="../media/image254.jpeg"/><Relationship Id="rId440" Type="http://schemas.openxmlformats.org/officeDocument/2006/relationships/image" Target="../media/image440.png"/><Relationship Id="rId28" Type="http://schemas.openxmlformats.org/officeDocument/2006/relationships/image" Target="../media/image28.jpeg"/><Relationship Id="rId49" Type="http://schemas.openxmlformats.org/officeDocument/2006/relationships/image" Target="../media/image49.jpeg"/><Relationship Id="rId114" Type="http://schemas.openxmlformats.org/officeDocument/2006/relationships/image" Target="../media/image114.jpeg"/><Relationship Id="rId275" Type="http://schemas.openxmlformats.org/officeDocument/2006/relationships/image" Target="../media/image275.jpeg"/><Relationship Id="rId296" Type="http://schemas.openxmlformats.org/officeDocument/2006/relationships/image" Target="../media/image296.jpeg"/><Relationship Id="rId300" Type="http://schemas.openxmlformats.org/officeDocument/2006/relationships/image" Target="../media/image300.wmf"/><Relationship Id="rId461" Type="http://schemas.openxmlformats.org/officeDocument/2006/relationships/image" Target="../media/image461.png"/><Relationship Id="rId482" Type="http://schemas.openxmlformats.org/officeDocument/2006/relationships/image" Target="../media/image482.png"/><Relationship Id="rId517" Type="http://schemas.openxmlformats.org/officeDocument/2006/relationships/image" Target="../media/image517.png"/><Relationship Id="rId538" Type="http://schemas.openxmlformats.org/officeDocument/2006/relationships/image" Target="../media/image538.png"/><Relationship Id="rId559" Type="http://schemas.openxmlformats.org/officeDocument/2006/relationships/image" Target="../media/image559.png"/><Relationship Id="rId60" Type="http://schemas.openxmlformats.org/officeDocument/2006/relationships/image" Target="../media/image60.jpeg"/><Relationship Id="rId81" Type="http://schemas.openxmlformats.org/officeDocument/2006/relationships/image" Target="../media/image81.png"/><Relationship Id="rId135" Type="http://schemas.openxmlformats.org/officeDocument/2006/relationships/image" Target="../media/image135.jpeg"/><Relationship Id="rId156" Type="http://schemas.openxmlformats.org/officeDocument/2006/relationships/image" Target="../media/image156.jpeg"/><Relationship Id="rId177" Type="http://schemas.openxmlformats.org/officeDocument/2006/relationships/image" Target="../media/image177.png"/><Relationship Id="rId198" Type="http://schemas.openxmlformats.org/officeDocument/2006/relationships/image" Target="../media/image198.jpeg"/><Relationship Id="rId321" Type="http://schemas.openxmlformats.org/officeDocument/2006/relationships/image" Target="../media/image321.png"/><Relationship Id="rId342" Type="http://schemas.openxmlformats.org/officeDocument/2006/relationships/image" Target="../media/image342.jpeg"/><Relationship Id="rId363" Type="http://schemas.openxmlformats.org/officeDocument/2006/relationships/image" Target="../media/image363.png"/><Relationship Id="rId384" Type="http://schemas.openxmlformats.org/officeDocument/2006/relationships/image" Target="../media/image384.png"/><Relationship Id="rId419" Type="http://schemas.openxmlformats.org/officeDocument/2006/relationships/image" Target="../media/image419.png"/><Relationship Id="rId570" Type="http://schemas.openxmlformats.org/officeDocument/2006/relationships/image" Target="../media/image570.png"/><Relationship Id="rId591" Type="http://schemas.openxmlformats.org/officeDocument/2006/relationships/image" Target="../media/image591.png"/><Relationship Id="rId605" Type="http://schemas.openxmlformats.org/officeDocument/2006/relationships/image" Target="../media/image605.png"/><Relationship Id="rId626" Type="http://schemas.openxmlformats.org/officeDocument/2006/relationships/image" Target="../media/image626.jpeg"/><Relationship Id="rId202" Type="http://schemas.openxmlformats.org/officeDocument/2006/relationships/image" Target="../media/image202.jpeg"/><Relationship Id="rId223" Type="http://schemas.openxmlformats.org/officeDocument/2006/relationships/image" Target="../media/image223.jpeg"/><Relationship Id="rId244" Type="http://schemas.openxmlformats.org/officeDocument/2006/relationships/image" Target="../media/image244.jpeg"/><Relationship Id="rId430" Type="http://schemas.openxmlformats.org/officeDocument/2006/relationships/image" Target="../media/image430.jpeg"/><Relationship Id="rId18" Type="http://schemas.openxmlformats.org/officeDocument/2006/relationships/image" Target="../media/image18.jpeg"/><Relationship Id="rId39" Type="http://schemas.openxmlformats.org/officeDocument/2006/relationships/image" Target="../media/image39.jpeg"/><Relationship Id="rId265" Type="http://schemas.openxmlformats.org/officeDocument/2006/relationships/image" Target="../media/image265.jpeg"/><Relationship Id="rId286" Type="http://schemas.openxmlformats.org/officeDocument/2006/relationships/image" Target="../media/image286.jpeg"/><Relationship Id="rId451" Type="http://schemas.openxmlformats.org/officeDocument/2006/relationships/image" Target="../media/image451.png"/><Relationship Id="rId472" Type="http://schemas.openxmlformats.org/officeDocument/2006/relationships/image" Target="../media/image472.png"/><Relationship Id="rId493" Type="http://schemas.openxmlformats.org/officeDocument/2006/relationships/image" Target="../media/image493.png"/><Relationship Id="rId507" Type="http://schemas.openxmlformats.org/officeDocument/2006/relationships/image" Target="../media/image507.png"/><Relationship Id="rId528" Type="http://schemas.openxmlformats.org/officeDocument/2006/relationships/image" Target="../media/image528.png"/><Relationship Id="rId549" Type="http://schemas.openxmlformats.org/officeDocument/2006/relationships/image" Target="../media/image549.png"/><Relationship Id="rId50" Type="http://schemas.openxmlformats.org/officeDocument/2006/relationships/image" Target="../media/image50.jpeg"/><Relationship Id="rId104" Type="http://schemas.openxmlformats.org/officeDocument/2006/relationships/image" Target="../media/image104.jpeg"/><Relationship Id="rId125" Type="http://schemas.openxmlformats.org/officeDocument/2006/relationships/image" Target="../media/image125.jpeg"/><Relationship Id="rId146" Type="http://schemas.openxmlformats.org/officeDocument/2006/relationships/image" Target="../media/image146.jpeg"/><Relationship Id="rId167" Type="http://schemas.openxmlformats.org/officeDocument/2006/relationships/image" Target="../media/image167.jpeg"/><Relationship Id="rId188" Type="http://schemas.openxmlformats.org/officeDocument/2006/relationships/image" Target="../media/image188.jpeg"/><Relationship Id="rId311" Type="http://schemas.openxmlformats.org/officeDocument/2006/relationships/image" Target="../media/image311.jpeg"/><Relationship Id="rId332" Type="http://schemas.openxmlformats.org/officeDocument/2006/relationships/image" Target="../media/image332.png"/><Relationship Id="rId353" Type="http://schemas.openxmlformats.org/officeDocument/2006/relationships/image" Target="../media/image353.png"/><Relationship Id="rId374" Type="http://schemas.openxmlformats.org/officeDocument/2006/relationships/image" Target="../media/image374.png"/><Relationship Id="rId395" Type="http://schemas.openxmlformats.org/officeDocument/2006/relationships/image" Target="../media/image395.jpeg"/><Relationship Id="rId409" Type="http://schemas.openxmlformats.org/officeDocument/2006/relationships/image" Target="../media/image409.jpeg"/><Relationship Id="rId560" Type="http://schemas.openxmlformats.org/officeDocument/2006/relationships/image" Target="../media/image560.png"/><Relationship Id="rId581" Type="http://schemas.openxmlformats.org/officeDocument/2006/relationships/image" Target="../media/image581.png"/><Relationship Id="rId71" Type="http://schemas.openxmlformats.org/officeDocument/2006/relationships/image" Target="../media/image71.jpeg"/><Relationship Id="rId92" Type="http://schemas.openxmlformats.org/officeDocument/2006/relationships/image" Target="../media/image92.png"/><Relationship Id="rId213" Type="http://schemas.openxmlformats.org/officeDocument/2006/relationships/image" Target="../media/image213.jpeg"/><Relationship Id="rId234" Type="http://schemas.openxmlformats.org/officeDocument/2006/relationships/image" Target="../media/image234.jpeg"/><Relationship Id="rId420" Type="http://schemas.openxmlformats.org/officeDocument/2006/relationships/image" Target="../media/image420.png"/><Relationship Id="rId616" Type="http://schemas.openxmlformats.org/officeDocument/2006/relationships/image" Target="../media/image616.png"/><Relationship Id="rId2" Type="http://schemas.openxmlformats.org/officeDocument/2006/relationships/image" Target="../media/image2.jpeg"/><Relationship Id="rId29" Type="http://schemas.openxmlformats.org/officeDocument/2006/relationships/image" Target="../media/image29.jpeg"/><Relationship Id="rId255" Type="http://schemas.openxmlformats.org/officeDocument/2006/relationships/image" Target="../media/image255.jpeg"/><Relationship Id="rId276" Type="http://schemas.openxmlformats.org/officeDocument/2006/relationships/image" Target="../media/image276.jpeg"/><Relationship Id="rId297" Type="http://schemas.openxmlformats.org/officeDocument/2006/relationships/image" Target="../media/image297.png"/><Relationship Id="rId441" Type="http://schemas.openxmlformats.org/officeDocument/2006/relationships/image" Target="../media/image441.png"/><Relationship Id="rId462" Type="http://schemas.openxmlformats.org/officeDocument/2006/relationships/image" Target="../media/image462.png"/><Relationship Id="rId483" Type="http://schemas.openxmlformats.org/officeDocument/2006/relationships/image" Target="../media/image483.png"/><Relationship Id="rId518" Type="http://schemas.openxmlformats.org/officeDocument/2006/relationships/image" Target="../media/image518.png"/><Relationship Id="rId539" Type="http://schemas.openxmlformats.org/officeDocument/2006/relationships/image" Target="../media/image539.png"/><Relationship Id="rId40" Type="http://schemas.openxmlformats.org/officeDocument/2006/relationships/image" Target="../media/image40.jpeg"/><Relationship Id="rId115" Type="http://schemas.openxmlformats.org/officeDocument/2006/relationships/image" Target="../media/image115.jpeg"/><Relationship Id="rId136" Type="http://schemas.openxmlformats.org/officeDocument/2006/relationships/image" Target="../media/image136.jpeg"/><Relationship Id="rId157" Type="http://schemas.openxmlformats.org/officeDocument/2006/relationships/image" Target="../media/image157.jpeg"/><Relationship Id="rId178" Type="http://schemas.openxmlformats.org/officeDocument/2006/relationships/image" Target="../media/image178.jpeg"/><Relationship Id="rId301" Type="http://schemas.openxmlformats.org/officeDocument/2006/relationships/image" Target="../media/image301.jpeg"/><Relationship Id="rId322" Type="http://schemas.openxmlformats.org/officeDocument/2006/relationships/image" Target="../media/image322.png"/><Relationship Id="rId343" Type="http://schemas.openxmlformats.org/officeDocument/2006/relationships/image" Target="../media/image343.jpeg"/><Relationship Id="rId364" Type="http://schemas.openxmlformats.org/officeDocument/2006/relationships/image" Target="../media/image364.png"/><Relationship Id="rId550" Type="http://schemas.openxmlformats.org/officeDocument/2006/relationships/image" Target="../media/image550.png"/><Relationship Id="rId61" Type="http://schemas.openxmlformats.org/officeDocument/2006/relationships/image" Target="../media/image61.jpeg"/><Relationship Id="rId82" Type="http://schemas.openxmlformats.org/officeDocument/2006/relationships/image" Target="../media/image82.png"/><Relationship Id="rId199" Type="http://schemas.openxmlformats.org/officeDocument/2006/relationships/image" Target="../media/image199.jpeg"/><Relationship Id="rId203" Type="http://schemas.openxmlformats.org/officeDocument/2006/relationships/image" Target="../media/image203.jpeg"/><Relationship Id="rId385" Type="http://schemas.openxmlformats.org/officeDocument/2006/relationships/image" Target="../media/image385.png"/><Relationship Id="rId571" Type="http://schemas.openxmlformats.org/officeDocument/2006/relationships/image" Target="../media/image571.png"/><Relationship Id="rId592" Type="http://schemas.openxmlformats.org/officeDocument/2006/relationships/image" Target="../media/image592.png"/><Relationship Id="rId606" Type="http://schemas.openxmlformats.org/officeDocument/2006/relationships/image" Target="../media/image606.png"/><Relationship Id="rId627" Type="http://schemas.openxmlformats.org/officeDocument/2006/relationships/image" Target="../media/image627.jpeg"/><Relationship Id="rId19" Type="http://schemas.openxmlformats.org/officeDocument/2006/relationships/image" Target="../media/image19.jpeg"/><Relationship Id="rId224" Type="http://schemas.openxmlformats.org/officeDocument/2006/relationships/image" Target="../media/image224.jpeg"/><Relationship Id="rId245" Type="http://schemas.openxmlformats.org/officeDocument/2006/relationships/image" Target="../media/image245.jpeg"/><Relationship Id="rId266" Type="http://schemas.openxmlformats.org/officeDocument/2006/relationships/image" Target="../media/image266.jpeg"/><Relationship Id="rId287" Type="http://schemas.openxmlformats.org/officeDocument/2006/relationships/image" Target="../media/image287.jpeg"/><Relationship Id="rId410" Type="http://schemas.openxmlformats.org/officeDocument/2006/relationships/image" Target="../media/image410.jpeg"/><Relationship Id="rId431" Type="http://schemas.openxmlformats.org/officeDocument/2006/relationships/image" Target="../media/image431.jpeg"/><Relationship Id="rId452" Type="http://schemas.openxmlformats.org/officeDocument/2006/relationships/image" Target="../media/image452.png"/><Relationship Id="rId473" Type="http://schemas.openxmlformats.org/officeDocument/2006/relationships/image" Target="../media/image473.png"/><Relationship Id="rId494" Type="http://schemas.openxmlformats.org/officeDocument/2006/relationships/image" Target="../media/image494.png"/><Relationship Id="rId508" Type="http://schemas.openxmlformats.org/officeDocument/2006/relationships/image" Target="../media/image508.png"/><Relationship Id="rId529" Type="http://schemas.openxmlformats.org/officeDocument/2006/relationships/image" Target="../media/image529.png"/><Relationship Id="rId30" Type="http://schemas.openxmlformats.org/officeDocument/2006/relationships/image" Target="../media/image30.jpeg"/><Relationship Id="rId105" Type="http://schemas.openxmlformats.org/officeDocument/2006/relationships/image" Target="../media/image105.jpeg"/><Relationship Id="rId126" Type="http://schemas.openxmlformats.org/officeDocument/2006/relationships/image" Target="../media/image126.jpeg"/><Relationship Id="rId147" Type="http://schemas.openxmlformats.org/officeDocument/2006/relationships/image" Target="../media/image147.jpeg"/><Relationship Id="rId168" Type="http://schemas.openxmlformats.org/officeDocument/2006/relationships/image" Target="../media/image168.jpeg"/><Relationship Id="rId312" Type="http://schemas.openxmlformats.org/officeDocument/2006/relationships/image" Target="../media/image312.jpeg"/><Relationship Id="rId333" Type="http://schemas.openxmlformats.org/officeDocument/2006/relationships/image" Target="../media/image333.png"/><Relationship Id="rId354" Type="http://schemas.openxmlformats.org/officeDocument/2006/relationships/image" Target="../media/image354.png"/><Relationship Id="rId540" Type="http://schemas.openxmlformats.org/officeDocument/2006/relationships/image" Target="../media/image540.png"/><Relationship Id="rId51" Type="http://schemas.openxmlformats.org/officeDocument/2006/relationships/image" Target="../media/image51.jpeg"/><Relationship Id="rId72" Type="http://schemas.openxmlformats.org/officeDocument/2006/relationships/image" Target="../media/image72.jpeg"/><Relationship Id="rId93" Type="http://schemas.openxmlformats.org/officeDocument/2006/relationships/image" Target="../media/image93.png"/><Relationship Id="rId189" Type="http://schemas.openxmlformats.org/officeDocument/2006/relationships/image" Target="../media/image189.jpeg"/><Relationship Id="rId375" Type="http://schemas.openxmlformats.org/officeDocument/2006/relationships/image" Target="../media/image375.png"/><Relationship Id="rId396" Type="http://schemas.openxmlformats.org/officeDocument/2006/relationships/image" Target="../media/image396.png"/><Relationship Id="rId561" Type="http://schemas.openxmlformats.org/officeDocument/2006/relationships/image" Target="../media/image561.png"/><Relationship Id="rId582" Type="http://schemas.openxmlformats.org/officeDocument/2006/relationships/image" Target="../media/image582.png"/><Relationship Id="rId617" Type="http://schemas.openxmlformats.org/officeDocument/2006/relationships/image" Target="../media/image617.png"/><Relationship Id="rId3" Type="http://schemas.openxmlformats.org/officeDocument/2006/relationships/image" Target="../media/image3.jpeg"/><Relationship Id="rId214" Type="http://schemas.openxmlformats.org/officeDocument/2006/relationships/image" Target="../media/image214.jpeg"/><Relationship Id="rId235" Type="http://schemas.openxmlformats.org/officeDocument/2006/relationships/image" Target="../media/image235.jpeg"/><Relationship Id="rId256" Type="http://schemas.openxmlformats.org/officeDocument/2006/relationships/image" Target="../media/image256.jpeg"/><Relationship Id="rId277" Type="http://schemas.openxmlformats.org/officeDocument/2006/relationships/image" Target="../media/image277.jpeg"/><Relationship Id="rId298" Type="http://schemas.openxmlformats.org/officeDocument/2006/relationships/image" Target="../media/image298.jpeg"/><Relationship Id="rId400" Type="http://schemas.openxmlformats.org/officeDocument/2006/relationships/image" Target="../media/image400.png"/><Relationship Id="rId421" Type="http://schemas.openxmlformats.org/officeDocument/2006/relationships/image" Target="../media/image421.png"/><Relationship Id="rId442" Type="http://schemas.openxmlformats.org/officeDocument/2006/relationships/image" Target="../media/image442.png"/><Relationship Id="rId463" Type="http://schemas.openxmlformats.org/officeDocument/2006/relationships/image" Target="../media/image463.png"/><Relationship Id="rId484" Type="http://schemas.openxmlformats.org/officeDocument/2006/relationships/image" Target="../media/image484.png"/><Relationship Id="rId519" Type="http://schemas.openxmlformats.org/officeDocument/2006/relationships/image" Target="../media/image519.png"/><Relationship Id="rId116" Type="http://schemas.openxmlformats.org/officeDocument/2006/relationships/image" Target="../media/image116.jpeg"/><Relationship Id="rId137" Type="http://schemas.openxmlformats.org/officeDocument/2006/relationships/image" Target="../media/image137.jpeg"/><Relationship Id="rId158" Type="http://schemas.openxmlformats.org/officeDocument/2006/relationships/image" Target="../media/image158.jpeg"/><Relationship Id="rId302" Type="http://schemas.openxmlformats.org/officeDocument/2006/relationships/image" Target="../media/image302.png"/><Relationship Id="rId323" Type="http://schemas.openxmlformats.org/officeDocument/2006/relationships/image" Target="../media/image323.png"/><Relationship Id="rId344" Type="http://schemas.openxmlformats.org/officeDocument/2006/relationships/image" Target="../media/image344.jpeg"/><Relationship Id="rId530" Type="http://schemas.openxmlformats.org/officeDocument/2006/relationships/image" Target="../media/image530.png"/><Relationship Id="rId20" Type="http://schemas.openxmlformats.org/officeDocument/2006/relationships/image" Target="../media/image20.jpeg"/><Relationship Id="rId41" Type="http://schemas.openxmlformats.org/officeDocument/2006/relationships/image" Target="../media/image41.jpeg"/><Relationship Id="rId62" Type="http://schemas.openxmlformats.org/officeDocument/2006/relationships/image" Target="../media/image62.jpeg"/><Relationship Id="rId83" Type="http://schemas.openxmlformats.org/officeDocument/2006/relationships/image" Target="../media/image83.png"/><Relationship Id="rId179" Type="http://schemas.openxmlformats.org/officeDocument/2006/relationships/image" Target="../media/image179.jpeg"/><Relationship Id="rId365" Type="http://schemas.openxmlformats.org/officeDocument/2006/relationships/image" Target="../media/image365.png"/><Relationship Id="rId386" Type="http://schemas.openxmlformats.org/officeDocument/2006/relationships/image" Target="../media/image386.png"/><Relationship Id="rId551" Type="http://schemas.openxmlformats.org/officeDocument/2006/relationships/image" Target="../media/image551.png"/><Relationship Id="rId572" Type="http://schemas.openxmlformats.org/officeDocument/2006/relationships/image" Target="../media/image572.png"/><Relationship Id="rId593" Type="http://schemas.openxmlformats.org/officeDocument/2006/relationships/image" Target="../media/image593.png"/><Relationship Id="rId607" Type="http://schemas.openxmlformats.org/officeDocument/2006/relationships/image" Target="../media/image607.png"/><Relationship Id="rId628" Type="http://schemas.openxmlformats.org/officeDocument/2006/relationships/image" Target="../media/image628.jpeg"/><Relationship Id="rId190" Type="http://schemas.openxmlformats.org/officeDocument/2006/relationships/image" Target="../media/image190.jpeg"/><Relationship Id="rId204" Type="http://schemas.openxmlformats.org/officeDocument/2006/relationships/image" Target="../media/image204.jpeg"/><Relationship Id="rId225" Type="http://schemas.openxmlformats.org/officeDocument/2006/relationships/image" Target="../media/image225.jpeg"/><Relationship Id="rId246" Type="http://schemas.openxmlformats.org/officeDocument/2006/relationships/image" Target="../media/image246.jpeg"/><Relationship Id="rId267" Type="http://schemas.openxmlformats.org/officeDocument/2006/relationships/image" Target="../media/image267.jpeg"/><Relationship Id="rId288" Type="http://schemas.openxmlformats.org/officeDocument/2006/relationships/image" Target="../media/image288.jpeg"/><Relationship Id="rId411" Type="http://schemas.openxmlformats.org/officeDocument/2006/relationships/image" Target="../media/image411.jpeg"/><Relationship Id="rId432" Type="http://schemas.openxmlformats.org/officeDocument/2006/relationships/image" Target="../media/image432.png"/><Relationship Id="rId453" Type="http://schemas.openxmlformats.org/officeDocument/2006/relationships/image" Target="../media/image453.png"/><Relationship Id="rId474" Type="http://schemas.openxmlformats.org/officeDocument/2006/relationships/image" Target="../media/image474.png"/><Relationship Id="rId509" Type="http://schemas.openxmlformats.org/officeDocument/2006/relationships/image" Target="../media/image509.png"/><Relationship Id="rId106" Type="http://schemas.openxmlformats.org/officeDocument/2006/relationships/image" Target="../media/image106.jpeg"/><Relationship Id="rId127" Type="http://schemas.openxmlformats.org/officeDocument/2006/relationships/image" Target="../media/image127.jpeg"/><Relationship Id="rId313" Type="http://schemas.openxmlformats.org/officeDocument/2006/relationships/image" Target="../media/image313.png"/><Relationship Id="rId495" Type="http://schemas.openxmlformats.org/officeDocument/2006/relationships/image" Target="../media/image495.png"/><Relationship Id="rId10" Type="http://schemas.openxmlformats.org/officeDocument/2006/relationships/image" Target="../media/image10.jpeg"/><Relationship Id="rId31" Type="http://schemas.openxmlformats.org/officeDocument/2006/relationships/image" Target="../media/image31.jpeg"/><Relationship Id="rId52" Type="http://schemas.openxmlformats.org/officeDocument/2006/relationships/image" Target="../media/image52.jpeg"/><Relationship Id="rId73" Type="http://schemas.openxmlformats.org/officeDocument/2006/relationships/image" Target="../media/image73.jpeg"/><Relationship Id="rId94" Type="http://schemas.openxmlformats.org/officeDocument/2006/relationships/image" Target="../media/image94.png"/><Relationship Id="rId148" Type="http://schemas.openxmlformats.org/officeDocument/2006/relationships/image" Target="../media/image148.jpeg"/><Relationship Id="rId169" Type="http://schemas.openxmlformats.org/officeDocument/2006/relationships/image" Target="../media/image169.jpeg"/><Relationship Id="rId334" Type="http://schemas.openxmlformats.org/officeDocument/2006/relationships/image" Target="../media/image334.png"/><Relationship Id="rId355" Type="http://schemas.openxmlformats.org/officeDocument/2006/relationships/image" Target="../media/image355.png"/><Relationship Id="rId376" Type="http://schemas.openxmlformats.org/officeDocument/2006/relationships/image" Target="../media/image376.png"/><Relationship Id="rId397" Type="http://schemas.openxmlformats.org/officeDocument/2006/relationships/image" Target="../media/image397.png"/><Relationship Id="rId520" Type="http://schemas.openxmlformats.org/officeDocument/2006/relationships/image" Target="../media/image520.png"/><Relationship Id="rId541" Type="http://schemas.openxmlformats.org/officeDocument/2006/relationships/image" Target="../media/image541.png"/><Relationship Id="rId562" Type="http://schemas.openxmlformats.org/officeDocument/2006/relationships/image" Target="../media/image562.png"/><Relationship Id="rId583" Type="http://schemas.openxmlformats.org/officeDocument/2006/relationships/image" Target="../media/image583.png"/><Relationship Id="rId618" Type="http://schemas.openxmlformats.org/officeDocument/2006/relationships/image" Target="../media/image618.png"/><Relationship Id="rId4" Type="http://schemas.openxmlformats.org/officeDocument/2006/relationships/image" Target="../media/image4.jpeg"/><Relationship Id="rId180" Type="http://schemas.openxmlformats.org/officeDocument/2006/relationships/image" Target="../media/image180.jpeg"/><Relationship Id="rId215" Type="http://schemas.openxmlformats.org/officeDocument/2006/relationships/image" Target="../media/image215.jpeg"/><Relationship Id="rId236" Type="http://schemas.openxmlformats.org/officeDocument/2006/relationships/image" Target="../media/image236.jpeg"/><Relationship Id="rId257" Type="http://schemas.openxmlformats.org/officeDocument/2006/relationships/image" Target="../media/image257.jpeg"/><Relationship Id="rId278" Type="http://schemas.openxmlformats.org/officeDocument/2006/relationships/image" Target="../media/image278.jpeg"/><Relationship Id="rId401" Type="http://schemas.openxmlformats.org/officeDocument/2006/relationships/image" Target="../media/image401.png"/><Relationship Id="rId422" Type="http://schemas.openxmlformats.org/officeDocument/2006/relationships/image" Target="../media/image422.png"/><Relationship Id="rId443" Type="http://schemas.openxmlformats.org/officeDocument/2006/relationships/image" Target="../media/image443.png"/><Relationship Id="rId464" Type="http://schemas.openxmlformats.org/officeDocument/2006/relationships/image" Target="../media/image464.png"/><Relationship Id="rId303" Type="http://schemas.openxmlformats.org/officeDocument/2006/relationships/image" Target="../media/image303.png"/><Relationship Id="rId485" Type="http://schemas.openxmlformats.org/officeDocument/2006/relationships/image" Target="../media/image485.png"/><Relationship Id="rId42" Type="http://schemas.openxmlformats.org/officeDocument/2006/relationships/image" Target="../media/image42.jpeg"/><Relationship Id="rId84" Type="http://schemas.openxmlformats.org/officeDocument/2006/relationships/image" Target="../media/image84.png"/><Relationship Id="rId138" Type="http://schemas.openxmlformats.org/officeDocument/2006/relationships/image" Target="../media/image138.jpeg"/><Relationship Id="rId345" Type="http://schemas.openxmlformats.org/officeDocument/2006/relationships/image" Target="../media/image345.jpeg"/><Relationship Id="rId387" Type="http://schemas.openxmlformats.org/officeDocument/2006/relationships/image" Target="../media/image387.png"/><Relationship Id="rId510" Type="http://schemas.openxmlformats.org/officeDocument/2006/relationships/image" Target="../media/image510.png"/><Relationship Id="rId552" Type="http://schemas.openxmlformats.org/officeDocument/2006/relationships/image" Target="../media/image552.png"/><Relationship Id="rId594" Type="http://schemas.openxmlformats.org/officeDocument/2006/relationships/image" Target="../media/image594.png"/><Relationship Id="rId608" Type="http://schemas.openxmlformats.org/officeDocument/2006/relationships/image" Target="../media/image608.png"/><Relationship Id="rId191" Type="http://schemas.openxmlformats.org/officeDocument/2006/relationships/image" Target="../media/image191.jpeg"/><Relationship Id="rId205" Type="http://schemas.openxmlformats.org/officeDocument/2006/relationships/image" Target="../media/image205.jpeg"/><Relationship Id="rId247" Type="http://schemas.openxmlformats.org/officeDocument/2006/relationships/image" Target="../media/image247.jpeg"/><Relationship Id="rId412" Type="http://schemas.openxmlformats.org/officeDocument/2006/relationships/image" Target="../media/image412.jpeg"/><Relationship Id="rId107" Type="http://schemas.openxmlformats.org/officeDocument/2006/relationships/image" Target="../media/image107.jpeg"/><Relationship Id="rId289" Type="http://schemas.openxmlformats.org/officeDocument/2006/relationships/image" Target="../media/image289.jpeg"/><Relationship Id="rId454" Type="http://schemas.openxmlformats.org/officeDocument/2006/relationships/image" Target="../media/image454.png"/><Relationship Id="rId496" Type="http://schemas.openxmlformats.org/officeDocument/2006/relationships/image" Target="../media/image496.png"/><Relationship Id="rId11" Type="http://schemas.openxmlformats.org/officeDocument/2006/relationships/image" Target="../media/image11.jpeg"/><Relationship Id="rId53" Type="http://schemas.openxmlformats.org/officeDocument/2006/relationships/image" Target="../media/image53.jpeg"/><Relationship Id="rId149" Type="http://schemas.openxmlformats.org/officeDocument/2006/relationships/image" Target="../media/image149.jpeg"/><Relationship Id="rId314" Type="http://schemas.openxmlformats.org/officeDocument/2006/relationships/image" Target="../media/image314.jpeg"/><Relationship Id="rId356" Type="http://schemas.openxmlformats.org/officeDocument/2006/relationships/image" Target="../media/image356.png"/><Relationship Id="rId398" Type="http://schemas.openxmlformats.org/officeDocument/2006/relationships/image" Target="../media/image398.jpeg"/><Relationship Id="rId521" Type="http://schemas.openxmlformats.org/officeDocument/2006/relationships/image" Target="../media/image521.png"/><Relationship Id="rId563" Type="http://schemas.openxmlformats.org/officeDocument/2006/relationships/image" Target="../media/image563.png"/><Relationship Id="rId619" Type="http://schemas.openxmlformats.org/officeDocument/2006/relationships/image" Target="../media/image619.png"/><Relationship Id="rId95" Type="http://schemas.openxmlformats.org/officeDocument/2006/relationships/image" Target="../media/image95.png"/><Relationship Id="rId160" Type="http://schemas.openxmlformats.org/officeDocument/2006/relationships/image" Target="../media/image160.jpeg"/><Relationship Id="rId216" Type="http://schemas.openxmlformats.org/officeDocument/2006/relationships/image" Target="../media/image216.jpeg"/><Relationship Id="rId423" Type="http://schemas.openxmlformats.org/officeDocument/2006/relationships/image" Target="../media/image423.png"/><Relationship Id="rId258" Type="http://schemas.openxmlformats.org/officeDocument/2006/relationships/image" Target="../media/image258.jpeg"/><Relationship Id="rId465" Type="http://schemas.openxmlformats.org/officeDocument/2006/relationships/image" Target="../media/image465.png"/><Relationship Id="rId630" Type="http://schemas.openxmlformats.org/officeDocument/2006/relationships/image" Target="../media/image630.jpeg"/><Relationship Id="rId22" Type="http://schemas.openxmlformats.org/officeDocument/2006/relationships/image" Target="../media/image22.jpeg"/><Relationship Id="rId64" Type="http://schemas.openxmlformats.org/officeDocument/2006/relationships/image" Target="../media/image64.jpeg"/><Relationship Id="rId118" Type="http://schemas.openxmlformats.org/officeDocument/2006/relationships/image" Target="../media/image118.jpeg"/><Relationship Id="rId325" Type="http://schemas.openxmlformats.org/officeDocument/2006/relationships/image" Target="../media/image325.jpeg"/><Relationship Id="rId367" Type="http://schemas.openxmlformats.org/officeDocument/2006/relationships/image" Target="../media/image367.png"/><Relationship Id="rId532" Type="http://schemas.openxmlformats.org/officeDocument/2006/relationships/image" Target="../media/image532.png"/><Relationship Id="rId574" Type="http://schemas.openxmlformats.org/officeDocument/2006/relationships/image" Target="../media/image574.png"/><Relationship Id="rId171" Type="http://schemas.openxmlformats.org/officeDocument/2006/relationships/image" Target="../media/image171.jpeg"/><Relationship Id="rId227" Type="http://schemas.openxmlformats.org/officeDocument/2006/relationships/image" Target="../media/image227.jpeg"/><Relationship Id="rId269" Type="http://schemas.openxmlformats.org/officeDocument/2006/relationships/image" Target="../media/image269.jpeg"/><Relationship Id="rId434" Type="http://schemas.openxmlformats.org/officeDocument/2006/relationships/image" Target="../media/image434.png"/><Relationship Id="rId476" Type="http://schemas.openxmlformats.org/officeDocument/2006/relationships/image" Target="../media/image476.png"/><Relationship Id="rId33" Type="http://schemas.openxmlformats.org/officeDocument/2006/relationships/image" Target="../media/image33.jpeg"/><Relationship Id="rId129" Type="http://schemas.openxmlformats.org/officeDocument/2006/relationships/image" Target="../media/image129.jpeg"/><Relationship Id="rId280" Type="http://schemas.openxmlformats.org/officeDocument/2006/relationships/image" Target="../media/image280.jpeg"/><Relationship Id="rId336" Type="http://schemas.openxmlformats.org/officeDocument/2006/relationships/image" Target="../media/image336.png"/><Relationship Id="rId501" Type="http://schemas.openxmlformats.org/officeDocument/2006/relationships/image" Target="../media/image501.png"/><Relationship Id="rId543" Type="http://schemas.openxmlformats.org/officeDocument/2006/relationships/image" Target="../media/image543.png"/><Relationship Id="rId75" Type="http://schemas.openxmlformats.org/officeDocument/2006/relationships/image" Target="../media/image75.jpeg"/><Relationship Id="rId140" Type="http://schemas.openxmlformats.org/officeDocument/2006/relationships/image" Target="../media/image140.jpeg"/><Relationship Id="rId182" Type="http://schemas.openxmlformats.org/officeDocument/2006/relationships/image" Target="../media/image182.jpeg"/><Relationship Id="rId378" Type="http://schemas.openxmlformats.org/officeDocument/2006/relationships/image" Target="../media/image378.png"/><Relationship Id="rId403" Type="http://schemas.openxmlformats.org/officeDocument/2006/relationships/image" Target="../media/image403.png"/><Relationship Id="rId585" Type="http://schemas.openxmlformats.org/officeDocument/2006/relationships/image" Target="../media/image585.png"/><Relationship Id="rId6" Type="http://schemas.openxmlformats.org/officeDocument/2006/relationships/image" Target="../media/image6.jpeg"/><Relationship Id="rId238" Type="http://schemas.openxmlformats.org/officeDocument/2006/relationships/image" Target="../media/image238.png"/><Relationship Id="rId445" Type="http://schemas.openxmlformats.org/officeDocument/2006/relationships/image" Target="../media/image445.png"/><Relationship Id="rId487" Type="http://schemas.openxmlformats.org/officeDocument/2006/relationships/image" Target="../media/image487.png"/><Relationship Id="rId610" Type="http://schemas.openxmlformats.org/officeDocument/2006/relationships/image" Target="../media/image610.png"/><Relationship Id="rId291" Type="http://schemas.openxmlformats.org/officeDocument/2006/relationships/image" Target="../media/image291.png"/><Relationship Id="rId305" Type="http://schemas.openxmlformats.org/officeDocument/2006/relationships/image" Target="../media/image305.png"/><Relationship Id="rId347" Type="http://schemas.openxmlformats.org/officeDocument/2006/relationships/image" Target="../media/image347.jpeg"/><Relationship Id="rId512" Type="http://schemas.openxmlformats.org/officeDocument/2006/relationships/image" Target="../media/image512.png"/><Relationship Id="rId44" Type="http://schemas.openxmlformats.org/officeDocument/2006/relationships/image" Target="../media/image44.jpeg"/><Relationship Id="rId86" Type="http://schemas.openxmlformats.org/officeDocument/2006/relationships/image" Target="../media/image86.png"/><Relationship Id="rId151" Type="http://schemas.openxmlformats.org/officeDocument/2006/relationships/image" Target="../media/image151.jpeg"/><Relationship Id="rId389" Type="http://schemas.openxmlformats.org/officeDocument/2006/relationships/image" Target="../media/image389.png"/><Relationship Id="rId554" Type="http://schemas.openxmlformats.org/officeDocument/2006/relationships/image" Target="../media/image554.png"/><Relationship Id="rId596" Type="http://schemas.openxmlformats.org/officeDocument/2006/relationships/image" Target="../media/image596.png"/><Relationship Id="rId193" Type="http://schemas.openxmlformats.org/officeDocument/2006/relationships/image" Target="../media/image193.jpeg"/><Relationship Id="rId207" Type="http://schemas.openxmlformats.org/officeDocument/2006/relationships/image" Target="../media/image207.jpeg"/><Relationship Id="rId249" Type="http://schemas.openxmlformats.org/officeDocument/2006/relationships/image" Target="../media/image249.png"/><Relationship Id="rId414" Type="http://schemas.openxmlformats.org/officeDocument/2006/relationships/image" Target="../media/image414.png"/><Relationship Id="rId456" Type="http://schemas.openxmlformats.org/officeDocument/2006/relationships/image" Target="../media/image456.png"/><Relationship Id="rId498" Type="http://schemas.openxmlformats.org/officeDocument/2006/relationships/image" Target="../media/image498.png"/><Relationship Id="rId621" Type="http://schemas.openxmlformats.org/officeDocument/2006/relationships/image" Target="../media/image621.png"/><Relationship Id="rId13" Type="http://schemas.openxmlformats.org/officeDocument/2006/relationships/image" Target="../media/image13.jpeg"/><Relationship Id="rId109" Type="http://schemas.openxmlformats.org/officeDocument/2006/relationships/image" Target="../media/image109.jpeg"/><Relationship Id="rId260" Type="http://schemas.openxmlformats.org/officeDocument/2006/relationships/image" Target="../media/image260.jpeg"/><Relationship Id="rId316" Type="http://schemas.openxmlformats.org/officeDocument/2006/relationships/image" Target="../media/image316.jpeg"/><Relationship Id="rId523" Type="http://schemas.openxmlformats.org/officeDocument/2006/relationships/image" Target="../media/image523.png"/><Relationship Id="rId55" Type="http://schemas.openxmlformats.org/officeDocument/2006/relationships/image" Target="../media/image55.jpeg"/><Relationship Id="rId97" Type="http://schemas.openxmlformats.org/officeDocument/2006/relationships/image" Target="../media/image97.png"/><Relationship Id="rId120" Type="http://schemas.openxmlformats.org/officeDocument/2006/relationships/image" Target="../media/image120.jpeg"/><Relationship Id="rId358" Type="http://schemas.openxmlformats.org/officeDocument/2006/relationships/image" Target="../media/image358.png"/><Relationship Id="rId565" Type="http://schemas.openxmlformats.org/officeDocument/2006/relationships/image" Target="../media/image565.png"/><Relationship Id="rId162" Type="http://schemas.openxmlformats.org/officeDocument/2006/relationships/image" Target="../media/image162.jpeg"/><Relationship Id="rId218" Type="http://schemas.openxmlformats.org/officeDocument/2006/relationships/image" Target="../media/image218.jpeg"/><Relationship Id="rId425" Type="http://schemas.openxmlformats.org/officeDocument/2006/relationships/image" Target="../media/image425.png"/><Relationship Id="rId467" Type="http://schemas.openxmlformats.org/officeDocument/2006/relationships/image" Target="../media/image467.png"/><Relationship Id="rId632" Type="http://schemas.openxmlformats.org/officeDocument/2006/relationships/image" Target="../media/image632.jpeg"/><Relationship Id="rId271" Type="http://schemas.openxmlformats.org/officeDocument/2006/relationships/image" Target="../media/image271.jpeg"/><Relationship Id="rId24" Type="http://schemas.openxmlformats.org/officeDocument/2006/relationships/image" Target="../media/image24.jpeg"/><Relationship Id="rId66" Type="http://schemas.openxmlformats.org/officeDocument/2006/relationships/image" Target="../media/image66.jpeg"/><Relationship Id="rId131" Type="http://schemas.openxmlformats.org/officeDocument/2006/relationships/image" Target="../media/image131.jpeg"/><Relationship Id="rId327" Type="http://schemas.openxmlformats.org/officeDocument/2006/relationships/image" Target="../media/image327.jpeg"/><Relationship Id="rId369" Type="http://schemas.openxmlformats.org/officeDocument/2006/relationships/image" Target="../media/image369.png"/><Relationship Id="rId534" Type="http://schemas.openxmlformats.org/officeDocument/2006/relationships/image" Target="../media/image534.png"/><Relationship Id="rId576" Type="http://schemas.openxmlformats.org/officeDocument/2006/relationships/image" Target="../media/image576.png"/><Relationship Id="rId173" Type="http://schemas.openxmlformats.org/officeDocument/2006/relationships/image" Target="../media/image173.jpeg"/><Relationship Id="rId229" Type="http://schemas.openxmlformats.org/officeDocument/2006/relationships/image" Target="../media/image229.jpeg"/><Relationship Id="rId380" Type="http://schemas.openxmlformats.org/officeDocument/2006/relationships/image" Target="../media/image380.png"/><Relationship Id="rId436" Type="http://schemas.openxmlformats.org/officeDocument/2006/relationships/image" Target="../media/image436.png"/><Relationship Id="rId601" Type="http://schemas.openxmlformats.org/officeDocument/2006/relationships/image" Target="../media/image601.png"/><Relationship Id="rId240" Type="http://schemas.openxmlformats.org/officeDocument/2006/relationships/image" Target="../media/image240.jpeg"/><Relationship Id="rId478" Type="http://schemas.openxmlformats.org/officeDocument/2006/relationships/image" Target="../media/image478.png"/><Relationship Id="rId35" Type="http://schemas.openxmlformats.org/officeDocument/2006/relationships/image" Target="../media/image35.jpeg"/><Relationship Id="rId77" Type="http://schemas.openxmlformats.org/officeDocument/2006/relationships/image" Target="../media/image77.jpeg"/><Relationship Id="rId100" Type="http://schemas.openxmlformats.org/officeDocument/2006/relationships/image" Target="../media/image100.png"/><Relationship Id="rId282" Type="http://schemas.openxmlformats.org/officeDocument/2006/relationships/image" Target="../media/image282.jpeg"/><Relationship Id="rId338" Type="http://schemas.openxmlformats.org/officeDocument/2006/relationships/image" Target="../media/image338.png"/><Relationship Id="rId503" Type="http://schemas.openxmlformats.org/officeDocument/2006/relationships/image" Target="../media/image503.png"/><Relationship Id="rId545" Type="http://schemas.openxmlformats.org/officeDocument/2006/relationships/image" Target="../media/image545.png"/><Relationship Id="rId587" Type="http://schemas.openxmlformats.org/officeDocument/2006/relationships/image" Target="../media/image587.png"/><Relationship Id="rId8" Type="http://schemas.openxmlformats.org/officeDocument/2006/relationships/image" Target="../media/image8.jpeg"/><Relationship Id="rId142" Type="http://schemas.openxmlformats.org/officeDocument/2006/relationships/image" Target="../media/image142.jpeg"/><Relationship Id="rId184" Type="http://schemas.openxmlformats.org/officeDocument/2006/relationships/image" Target="../media/image184.png"/><Relationship Id="rId391" Type="http://schemas.openxmlformats.org/officeDocument/2006/relationships/image" Target="../media/image391.png"/><Relationship Id="rId405" Type="http://schemas.openxmlformats.org/officeDocument/2006/relationships/image" Target="../media/image405.jpeg"/><Relationship Id="rId447" Type="http://schemas.openxmlformats.org/officeDocument/2006/relationships/image" Target="../media/image447.png"/><Relationship Id="rId612" Type="http://schemas.openxmlformats.org/officeDocument/2006/relationships/image" Target="../media/image612.png"/><Relationship Id="rId251" Type="http://schemas.openxmlformats.org/officeDocument/2006/relationships/image" Target="../media/image251.jpeg"/><Relationship Id="rId489" Type="http://schemas.openxmlformats.org/officeDocument/2006/relationships/image" Target="../media/image489.png"/><Relationship Id="rId46" Type="http://schemas.openxmlformats.org/officeDocument/2006/relationships/image" Target="../media/image46.jpeg"/><Relationship Id="rId293" Type="http://schemas.openxmlformats.org/officeDocument/2006/relationships/image" Target="../media/image293.jpeg"/><Relationship Id="rId307" Type="http://schemas.openxmlformats.org/officeDocument/2006/relationships/image" Target="../media/image307.png"/><Relationship Id="rId349" Type="http://schemas.openxmlformats.org/officeDocument/2006/relationships/image" Target="../media/image349.jpeg"/><Relationship Id="rId514" Type="http://schemas.openxmlformats.org/officeDocument/2006/relationships/image" Target="../media/image514.png"/><Relationship Id="rId556" Type="http://schemas.openxmlformats.org/officeDocument/2006/relationships/image" Target="../media/image556.png"/><Relationship Id="rId88" Type="http://schemas.openxmlformats.org/officeDocument/2006/relationships/image" Target="../media/image88.png"/><Relationship Id="rId111" Type="http://schemas.openxmlformats.org/officeDocument/2006/relationships/image" Target="../media/image111.jpeg"/><Relationship Id="rId153" Type="http://schemas.openxmlformats.org/officeDocument/2006/relationships/image" Target="../media/image153.jpeg"/><Relationship Id="rId195" Type="http://schemas.openxmlformats.org/officeDocument/2006/relationships/image" Target="../media/image195.jpeg"/><Relationship Id="rId209" Type="http://schemas.openxmlformats.org/officeDocument/2006/relationships/image" Target="../media/image209.png"/><Relationship Id="rId360" Type="http://schemas.openxmlformats.org/officeDocument/2006/relationships/image" Target="../media/image360.png"/><Relationship Id="rId416" Type="http://schemas.openxmlformats.org/officeDocument/2006/relationships/image" Target="../media/image416.png"/><Relationship Id="rId598" Type="http://schemas.openxmlformats.org/officeDocument/2006/relationships/image" Target="../media/image598.png"/><Relationship Id="rId220" Type="http://schemas.openxmlformats.org/officeDocument/2006/relationships/image" Target="../media/image220.jpeg"/><Relationship Id="rId458" Type="http://schemas.openxmlformats.org/officeDocument/2006/relationships/image" Target="../media/image458.png"/><Relationship Id="rId623" Type="http://schemas.openxmlformats.org/officeDocument/2006/relationships/image" Target="../media/image623.png"/><Relationship Id="rId15" Type="http://schemas.openxmlformats.org/officeDocument/2006/relationships/image" Target="../media/image15.jpeg"/><Relationship Id="rId57" Type="http://schemas.openxmlformats.org/officeDocument/2006/relationships/image" Target="../media/image57.jpeg"/><Relationship Id="rId262" Type="http://schemas.openxmlformats.org/officeDocument/2006/relationships/image" Target="../media/image262.jpeg"/><Relationship Id="rId318" Type="http://schemas.openxmlformats.org/officeDocument/2006/relationships/image" Target="../media/image318.jpeg"/><Relationship Id="rId525" Type="http://schemas.openxmlformats.org/officeDocument/2006/relationships/image" Target="../media/image525.png"/><Relationship Id="rId567" Type="http://schemas.openxmlformats.org/officeDocument/2006/relationships/image" Target="../media/image567.png"/><Relationship Id="rId99" Type="http://schemas.openxmlformats.org/officeDocument/2006/relationships/image" Target="../media/image99.png"/><Relationship Id="rId122" Type="http://schemas.openxmlformats.org/officeDocument/2006/relationships/image" Target="../media/image122.jpeg"/><Relationship Id="rId164" Type="http://schemas.openxmlformats.org/officeDocument/2006/relationships/image" Target="../media/image164.jpeg"/><Relationship Id="rId371" Type="http://schemas.openxmlformats.org/officeDocument/2006/relationships/image" Target="../media/image371.png"/><Relationship Id="rId427" Type="http://schemas.openxmlformats.org/officeDocument/2006/relationships/image" Target="../media/image427.png"/><Relationship Id="rId469" Type="http://schemas.openxmlformats.org/officeDocument/2006/relationships/image" Target="../media/image469.png"/><Relationship Id="rId634" Type="http://schemas.openxmlformats.org/officeDocument/2006/relationships/image" Target="../media/image634.jpeg"/><Relationship Id="rId26" Type="http://schemas.openxmlformats.org/officeDocument/2006/relationships/image" Target="../media/image26.png"/><Relationship Id="rId231" Type="http://schemas.openxmlformats.org/officeDocument/2006/relationships/image" Target="../media/image231.jpeg"/><Relationship Id="rId273" Type="http://schemas.openxmlformats.org/officeDocument/2006/relationships/image" Target="../media/image273.jpeg"/><Relationship Id="rId329" Type="http://schemas.openxmlformats.org/officeDocument/2006/relationships/image" Target="../media/image329.jpeg"/><Relationship Id="rId480" Type="http://schemas.openxmlformats.org/officeDocument/2006/relationships/image" Target="../media/image480.png"/><Relationship Id="rId536" Type="http://schemas.openxmlformats.org/officeDocument/2006/relationships/image" Target="../media/image536.png"/><Relationship Id="rId68" Type="http://schemas.openxmlformats.org/officeDocument/2006/relationships/image" Target="../media/image68.jpeg"/><Relationship Id="rId133" Type="http://schemas.openxmlformats.org/officeDocument/2006/relationships/image" Target="../media/image133.jpeg"/><Relationship Id="rId175" Type="http://schemas.openxmlformats.org/officeDocument/2006/relationships/image" Target="../media/image175.jpeg"/><Relationship Id="rId340" Type="http://schemas.openxmlformats.org/officeDocument/2006/relationships/image" Target="../media/image340.png"/><Relationship Id="rId578" Type="http://schemas.openxmlformats.org/officeDocument/2006/relationships/image" Target="../media/image578.png"/><Relationship Id="rId200" Type="http://schemas.openxmlformats.org/officeDocument/2006/relationships/image" Target="../media/image200.jpeg"/><Relationship Id="rId382" Type="http://schemas.openxmlformats.org/officeDocument/2006/relationships/image" Target="../media/image382.png"/><Relationship Id="rId438" Type="http://schemas.openxmlformats.org/officeDocument/2006/relationships/image" Target="../media/image438.png"/><Relationship Id="rId603" Type="http://schemas.openxmlformats.org/officeDocument/2006/relationships/image" Target="../media/image603.png"/><Relationship Id="rId242" Type="http://schemas.openxmlformats.org/officeDocument/2006/relationships/image" Target="../media/image242.jpeg"/><Relationship Id="rId284" Type="http://schemas.openxmlformats.org/officeDocument/2006/relationships/image" Target="../media/image284.jpeg"/><Relationship Id="rId491" Type="http://schemas.openxmlformats.org/officeDocument/2006/relationships/image" Target="../media/image491.png"/><Relationship Id="rId505" Type="http://schemas.openxmlformats.org/officeDocument/2006/relationships/image" Target="../media/image505.png"/><Relationship Id="rId37" Type="http://schemas.openxmlformats.org/officeDocument/2006/relationships/image" Target="../media/image37.jpeg"/><Relationship Id="rId79" Type="http://schemas.openxmlformats.org/officeDocument/2006/relationships/image" Target="../media/image79.png"/><Relationship Id="rId102" Type="http://schemas.openxmlformats.org/officeDocument/2006/relationships/image" Target="../media/image102.jpeg"/><Relationship Id="rId144" Type="http://schemas.openxmlformats.org/officeDocument/2006/relationships/image" Target="../media/image144.jpeg"/><Relationship Id="rId547" Type="http://schemas.openxmlformats.org/officeDocument/2006/relationships/image" Target="../media/image547.png"/><Relationship Id="rId589" Type="http://schemas.openxmlformats.org/officeDocument/2006/relationships/image" Target="../media/image589.png"/><Relationship Id="rId90" Type="http://schemas.openxmlformats.org/officeDocument/2006/relationships/image" Target="../media/image90.png"/><Relationship Id="rId186" Type="http://schemas.openxmlformats.org/officeDocument/2006/relationships/image" Target="../media/image186.png"/><Relationship Id="rId351" Type="http://schemas.openxmlformats.org/officeDocument/2006/relationships/image" Target="../media/image351.png"/><Relationship Id="rId393" Type="http://schemas.openxmlformats.org/officeDocument/2006/relationships/image" Target="../media/image393.png"/><Relationship Id="rId407" Type="http://schemas.openxmlformats.org/officeDocument/2006/relationships/image" Target="../media/image407.jpeg"/><Relationship Id="rId449" Type="http://schemas.openxmlformats.org/officeDocument/2006/relationships/image" Target="../media/image449.png"/><Relationship Id="rId614" Type="http://schemas.openxmlformats.org/officeDocument/2006/relationships/image" Target="../media/image614.png"/><Relationship Id="rId211" Type="http://schemas.openxmlformats.org/officeDocument/2006/relationships/image" Target="../media/image211.jpeg"/><Relationship Id="rId253" Type="http://schemas.openxmlformats.org/officeDocument/2006/relationships/image" Target="../media/image253.jpeg"/><Relationship Id="rId295" Type="http://schemas.openxmlformats.org/officeDocument/2006/relationships/image" Target="../media/image295.png"/><Relationship Id="rId309" Type="http://schemas.openxmlformats.org/officeDocument/2006/relationships/image" Target="../media/image309.jpeg"/><Relationship Id="rId460" Type="http://schemas.openxmlformats.org/officeDocument/2006/relationships/image" Target="../media/image460.png"/><Relationship Id="rId516" Type="http://schemas.openxmlformats.org/officeDocument/2006/relationships/image" Target="../media/image516.png"/><Relationship Id="rId48" Type="http://schemas.openxmlformats.org/officeDocument/2006/relationships/image" Target="../media/image48.jpeg"/><Relationship Id="rId113" Type="http://schemas.openxmlformats.org/officeDocument/2006/relationships/image" Target="../media/image113.jpeg"/><Relationship Id="rId320" Type="http://schemas.openxmlformats.org/officeDocument/2006/relationships/image" Target="../media/image320.jpeg"/><Relationship Id="rId558" Type="http://schemas.openxmlformats.org/officeDocument/2006/relationships/image" Target="../media/image558.png"/><Relationship Id="rId155" Type="http://schemas.openxmlformats.org/officeDocument/2006/relationships/image" Target="../media/image155.jpeg"/><Relationship Id="rId197" Type="http://schemas.openxmlformats.org/officeDocument/2006/relationships/image" Target="../media/image197.jpeg"/><Relationship Id="rId362" Type="http://schemas.openxmlformats.org/officeDocument/2006/relationships/image" Target="../media/image362.png"/><Relationship Id="rId418" Type="http://schemas.openxmlformats.org/officeDocument/2006/relationships/image" Target="../media/image418.png"/><Relationship Id="rId625" Type="http://schemas.openxmlformats.org/officeDocument/2006/relationships/image" Target="../media/image625.png"/><Relationship Id="rId222" Type="http://schemas.openxmlformats.org/officeDocument/2006/relationships/image" Target="../media/image222.jpeg"/><Relationship Id="rId264" Type="http://schemas.openxmlformats.org/officeDocument/2006/relationships/image" Target="../media/image264.jpeg"/><Relationship Id="rId471" Type="http://schemas.openxmlformats.org/officeDocument/2006/relationships/image" Target="../media/image471.png"/></Relationships>
</file>

<file path=xl/drawings/drawing1.xml><?xml version="1.0" encoding="utf-8"?>
<xdr:wsDr xmlns:xdr="http://schemas.openxmlformats.org/drawingml/2006/spreadsheetDrawing" xmlns:a="http://schemas.openxmlformats.org/drawingml/2006/main">
  <xdr:twoCellAnchor>
    <xdr:from>
      <xdr:col>4</xdr:col>
      <xdr:colOff>677900</xdr:colOff>
      <xdr:row>43</xdr:row>
      <xdr:rowOff>828016</xdr:rowOff>
    </xdr:from>
    <xdr:to>
      <xdr:col>4</xdr:col>
      <xdr:colOff>2337953</xdr:colOff>
      <xdr:row>43</xdr:row>
      <xdr:rowOff>2770936</xdr:rowOff>
    </xdr:to>
    <xdr:pic>
      <xdr:nvPicPr>
        <xdr:cNvPr id="3" name="Рисунок 62" descr="C:\Users\acer\Desktop\Тренажеры Iron King. Фото, описание, каталог\Тренажеры Iron King. Фото\Тренажеры профессиональные\Грузоблочные\IK 10 Сгибание ног лежа.jpg">
          <a:extLst>
            <a:ext uri="{FF2B5EF4-FFF2-40B4-BE49-F238E27FC236}">
              <a16:creationId xmlns:a16="http://schemas.microsoft.com/office/drawing/2014/main" xmlns="" id="{00000000-0008-0000-0000-000003000000}"/>
            </a:ext>
          </a:extLst>
        </xdr:cNvPr>
        <xdr:cNvPicPr/>
      </xdr:nvPicPr>
      <xdr:blipFill>
        <a:blip xmlns:r="http://schemas.openxmlformats.org/officeDocument/2006/relationships" r:embed="rId1"/>
        <a:stretch/>
      </xdr:blipFill>
      <xdr:spPr>
        <a:xfrm>
          <a:off x="8469350" y="48929266"/>
          <a:ext cx="1660053" cy="1942920"/>
        </a:xfrm>
        <a:prstGeom prst="rect">
          <a:avLst/>
        </a:prstGeom>
        <a:ln w="0">
          <a:noFill/>
        </a:ln>
      </xdr:spPr>
    </xdr:pic>
    <xdr:clientData/>
  </xdr:twoCellAnchor>
  <xdr:twoCellAnchor>
    <xdr:from>
      <xdr:col>4</xdr:col>
      <xdr:colOff>368057</xdr:colOff>
      <xdr:row>46</xdr:row>
      <xdr:rowOff>799317</xdr:rowOff>
    </xdr:from>
    <xdr:to>
      <xdr:col>4</xdr:col>
      <xdr:colOff>2563091</xdr:colOff>
      <xdr:row>46</xdr:row>
      <xdr:rowOff>2608677</xdr:rowOff>
    </xdr:to>
    <xdr:pic>
      <xdr:nvPicPr>
        <xdr:cNvPr id="4" name="Рисунок 63" descr="C:\Users\acer\Desktop\Тренажеры Iron King. Фото, описание, каталог\Тренажеры Iron King. Фото\Тренажеры профессиональные\Грузоблочные\IK 13 Кроссовер на основе блочной рамы.jpg">
          <a:extLst>
            <a:ext uri="{FF2B5EF4-FFF2-40B4-BE49-F238E27FC236}">
              <a16:creationId xmlns:a16="http://schemas.microsoft.com/office/drawing/2014/main" xmlns="" id="{00000000-0008-0000-0000-000004000000}"/>
            </a:ext>
          </a:extLst>
        </xdr:cNvPr>
        <xdr:cNvPicPr/>
      </xdr:nvPicPr>
      <xdr:blipFill>
        <a:blip xmlns:r="http://schemas.openxmlformats.org/officeDocument/2006/relationships" r:embed="rId2"/>
        <a:stretch/>
      </xdr:blipFill>
      <xdr:spPr>
        <a:xfrm>
          <a:off x="8159507" y="59930517"/>
          <a:ext cx="2195034" cy="1809360"/>
        </a:xfrm>
        <a:prstGeom prst="rect">
          <a:avLst/>
        </a:prstGeom>
        <a:ln w="0">
          <a:noFill/>
        </a:ln>
      </xdr:spPr>
    </xdr:pic>
    <xdr:clientData/>
  </xdr:twoCellAnchor>
  <xdr:twoCellAnchor>
    <xdr:from>
      <xdr:col>4</xdr:col>
      <xdr:colOff>588819</xdr:colOff>
      <xdr:row>44</xdr:row>
      <xdr:rowOff>685396</xdr:rowOff>
    </xdr:from>
    <xdr:to>
      <xdr:col>4</xdr:col>
      <xdr:colOff>2528455</xdr:colOff>
      <xdr:row>44</xdr:row>
      <xdr:rowOff>2904436</xdr:rowOff>
    </xdr:to>
    <xdr:pic>
      <xdr:nvPicPr>
        <xdr:cNvPr id="5" name="Рисунок 64" descr="IK 11 Горизонтальная тяга">
          <a:extLst>
            <a:ext uri="{FF2B5EF4-FFF2-40B4-BE49-F238E27FC236}">
              <a16:creationId xmlns:a16="http://schemas.microsoft.com/office/drawing/2014/main" xmlns="" id="{00000000-0008-0000-0000-000005000000}"/>
            </a:ext>
          </a:extLst>
        </xdr:cNvPr>
        <xdr:cNvPicPr/>
      </xdr:nvPicPr>
      <xdr:blipFill>
        <a:blip xmlns:r="http://schemas.openxmlformats.org/officeDocument/2006/relationships" r:embed="rId3"/>
        <a:stretch/>
      </xdr:blipFill>
      <xdr:spPr>
        <a:xfrm>
          <a:off x="8380269" y="52463296"/>
          <a:ext cx="1939636" cy="2219040"/>
        </a:xfrm>
        <a:prstGeom prst="rect">
          <a:avLst/>
        </a:prstGeom>
        <a:ln w="0">
          <a:noFill/>
        </a:ln>
      </xdr:spPr>
    </xdr:pic>
    <xdr:clientData/>
  </xdr:twoCellAnchor>
  <xdr:twoCellAnchor>
    <xdr:from>
      <xdr:col>4</xdr:col>
      <xdr:colOff>250353</xdr:colOff>
      <xdr:row>45</xdr:row>
      <xdr:rowOff>1019485</xdr:rowOff>
    </xdr:from>
    <xdr:to>
      <xdr:col>4</xdr:col>
      <xdr:colOff>2632364</xdr:colOff>
      <xdr:row>45</xdr:row>
      <xdr:rowOff>2581285</xdr:rowOff>
    </xdr:to>
    <xdr:pic>
      <xdr:nvPicPr>
        <xdr:cNvPr id="6" name="Рисунок 65" descr="IK 12 Сгибание-разгибание ног 2в1">
          <a:extLst>
            <a:ext uri="{FF2B5EF4-FFF2-40B4-BE49-F238E27FC236}">
              <a16:creationId xmlns:a16="http://schemas.microsoft.com/office/drawing/2014/main" xmlns="" id="{00000000-0008-0000-0000-000006000000}"/>
            </a:ext>
          </a:extLst>
        </xdr:cNvPr>
        <xdr:cNvPicPr/>
      </xdr:nvPicPr>
      <xdr:blipFill>
        <a:blip xmlns:r="http://schemas.openxmlformats.org/officeDocument/2006/relationships" r:embed="rId4"/>
        <a:stretch/>
      </xdr:blipFill>
      <xdr:spPr>
        <a:xfrm>
          <a:off x="8041803" y="56474035"/>
          <a:ext cx="2382011" cy="1561800"/>
        </a:xfrm>
        <a:prstGeom prst="rect">
          <a:avLst/>
        </a:prstGeom>
        <a:ln w="0">
          <a:noFill/>
        </a:ln>
      </xdr:spPr>
    </xdr:pic>
    <xdr:clientData/>
  </xdr:twoCellAnchor>
  <xdr:twoCellAnchor>
    <xdr:from>
      <xdr:col>4</xdr:col>
      <xdr:colOff>320476</xdr:colOff>
      <xdr:row>47</xdr:row>
      <xdr:rowOff>846183</xdr:rowOff>
    </xdr:from>
    <xdr:to>
      <xdr:col>4</xdr:col>
      <xdr:colOff>2511136</xdr:colOff>
      <xdr:row>47</xdr:row>
      <xdr:rowOff>2789103</xdr:rowOff>
    </xdr:to>
    <xdr:pic>
      <xdr:nvPicPr>
        <xdr:cNvPr id="7" name="Рисунок 66">
          <a:extLst>
            <a:ext uri="{FF2B5EF4-FFF2-40B4-BE49-F238E27FC236}">
              <a16:creationId xmlns:a16="http://schemas.microsoft.com/office/drawing/2014/main" xmlns="" id="{00000000-0008-0000-0000-000007000000}"/>
            </a:ext>
          </a:extLst>
        </xdr:cNvPr>
        <xdr:cNvPicPr/>
      </xdr:nvPicPr>
      <xdr:blipFill>
        <a:blip xmlns:r="http://schemas.openxmlformats.org/officeDocument/2006/relationships" r:embed="rId5"/>
        <a:stretch/>
      </xdr:blipFill>
      <xdr:spPr>
        <a:xfrm>
          <a:off x="8111926" y="63654033"/>
          <a:ext cx="2190660" cy="1942920"/>
        </a:xfrm>
        <a:prstGeom prst="rect">
          <a:avLst/>
        </a:prstGeom>
        <a:ln w="0">
          <a:noFill/>
        </a:ln>
      </xdr:spPr>
    </xdr:pic>
    <xdr:clientData/>
  </xdr:twoCellAnchor>
  <xdr:twoCellAnchor>
    <xdr:from>
      <xdr:col>4</xdr:col>
      <xdr:colOff>187827</xdr:colOff>
      <xdr:row>48</xdr:row>
      <xdr:rowOff>629856</xdr:rowOff>
    </xdr:from>
    <xdr:to>
      <xdr:col>4</xdr:col>
      <xdr:colOff>2632364</xdr:colOff>
      <xdr:row>48</xdr:row>
      <xdr:rowOff>3031007</xdr:rowOff>
    </xdr:to>
    <xdr:pic>
      <xdr:nvPicPr>
        <xdr:cNvPr id="8" name="Рисунок 67" descr="http://www.ironking.ru/prod/trenazhery-dlya-kineziterapii/ik-16-reabilitacionnyi-kompleks-so-shvedskoi-stenkoi/IK%2016%20seraya.jpg/image_mini">
          <a:extLst>
            <a:ext uri="{FF2B5EF4-FFF2-40B4-BE49-F238E27FC236}">
              <a16:creationId xmlns:a16="http://schemas.microsoft.com/office/drawing/2014/main" xmlns="" id="{00000000-0008-0000-0000-000008000000}"/>
            </a:ext>
          </a:extLst>
        </xdr:cNvPr>
        <xdr:cNvPicPr/>
      </xdr:nvPicPr>
      <xdr:blipFill>
        <a:blip xmlns:r="http://schemas.openxmlformats.org/officeDocument/2006/relationships" r:embed="rId6"/>
        <a:stretch/>
      </xdr:blipFill>
      <xdr:spPr>
        <a:xfrm>
          <a:off x="7979277" y="67114356"/>
          <a:ext cx="2444537" cy="2401151"/>
        </a:xfrm>
        <a:prstGeom prst="rect">
          <a:avLst/>
        </a:prstGeom>
        <a:ln w="0">
          <a:noFill/>
        </a:ln>
      </xdr:spPr>
    </xdr:pic>
    <xdr:clientData/>
  </xdr:twoCellAnchor>
  <xdr:twoCellAnchor>
    <xdr:from>
      <xdr:col>4</xdr:col>
      <xdr:colOff>601030</xdr:colOff>
      <xdr:row>51</xdr:row>
      <xdr:rowOff>732916</xdr:rowOff>
    </xdr:from>
    <xdr:to>
      <xdr:col>4</xdr:col>
      <xdr:colOff>2268681</xdr:colOff>
      <xdr:row>51</xdr:row>
      <xdr:rowOff>2828116</xdr:rowOff>
    </xdr:to>
    <xdr:pic>
      <xdr:nvPicPr>
        <xdr:cNvPr id="9" name="Рисунок 70">
          <a:extLst>
            <a:ext uri="{FF2B5EF4-FFF2-40B4-BE49-F238E27FC236}">
              <a16:creationId xmlns:a16="http://schemas.microsoft.com/office/drawing/2014/main" xmlns="" id="{00000000-0008-0000-0000-000009000000}"/>
            </a:ext>
          </a:extLst>
        </xdr:cNvPr>
        <xdr:cNvPicPr/>
      </xdr:nvPicPr>
      <xdr:blipFill>
        <a:blip xmlns:r="http://schemas.openxmlformats.org/officeDocument/2006/relationships" r:embed="rId7"/>
        <a:stretch/>
      </xdr:blipFill>
      <xdr:spPr>
        <a:xfrm>
          <a:off x="8392480" y="78247366"/>
          <a:ext cx="1667651" cy="2095200"/>
        </a:xfrm>
        <a:prstGeom prst="rect">
          <a:avLst/>
        </a:prstGeom>
        <a:ln w="0">
          <a:noFill/>
        </a:ln>
      </xdr:spPr>
    </xdr:pic>
    <xdr:clientData/>
  </xdr:twoCellAnchor>
  <xdr:twoCellAnchor>
    <xdr:from>
      <xdr:col>4</xdr:col>
      <xdr:colOff>243245</xdr:colOff>
      <xdr:row>50</xdr:row>
      <xdr:rowOff>548056</xdr:rowOff>
    </xdr:from>
    <xdr:to>
      <xdr:col>4</xdr:col>
      <xdr:colOff>2666999</xdr:colOff>
      <xdr:row>50</xdr:row>
      <xdr:rowOff>2986266</xdr:rowOff>
    </xdr:to>
    <xdr:pic>
      <xdr:nvPicPr>
        <xdr:cNvPr id="10" name="Рисунок 71">
          <a:extLst>
            <a:ext uri="{FF2B5EF4-FFF2-40B4-BE49-F238E27FC236}">
              <a16:creationId xmlns:a16="http://schemas.microsoft.com/office/drawing/2014/main" xmlns="" id="{00000000-0008-0000-0000-00000A000000}"/>
            </a:ext>
          </a:extLst>
        </xdr:cNvPr>
        <xdr:cNvPicPr/>
      </xdr:nvPicPr>
      <xdr:blipFill>
        <a:blip xmlns:r="http://schemas.openxmlformats.org/officeDocument/2006/relationships" r:embed="rId8"/>
        <a:stretch/>
      </xdr:blipFill>
      <xdr:spPr>
        <a:xfrm>
          <a:off x="8034695" y="74385856"/>
          <a:ext cx="2423754" cy="2438210"/>
        </a:xfrm>
        <a:prstGeom prst="rect">
          <a:avLst/>
        </a:prstGeom>
        <a:ln w="0">
          <a:noFill/>
        </a:ln>
      </xdr:spPr>
    </xdr:pic>
    <xdr:clientData/>
  </xdr:twoCellAnchor>
  <xdr:twoCellAnchor>
    <xdr:from>
      <xdr:col>4</xdr:col>
      <xdr:colOff>758657</xdr:colOff>
      <xdr:row>52</xdr:row>
      <xdr:rowOff>773108</xdr:rowOff>
    </xdr:from>
    <xdr:to>
      <xdr:col>4</xdr:col>
      <xdr:colOff>2199409</xdr:colOff>
      <xdr:row>52</xdr:row>
      <xdr:rowOff>2659519</xdr:rowOff>
    </xdr:to>
    <xdr:pic>
      <xdr:nvPicPr>
        <xdr:cNvPr id="11" name="Рисунок 76" descr="http://www.ironking.ru/prod/trenazhery-dlya-kineziterapii/ik-29-socialnyi-mnogofunkcionalnyi-trenazher/@@images/a86581c5-26ee-44aa-a09a-212c06ccb880.jpeg">
          <a:extLst>
            <a:ext uri="{FF2B5EF4-FFF2-40B4-BE49-F238E27FC236}">
              <a16:creationId xmlns:a16="http://schemas.microsoft.com/office/drawing/2014/main" xmlns="" id="{00000000-0008-0000-0000-00000B000000}"/>
            </a:ext>
          </a:extLst>
        </xdr:cNvPr>
        <xdr:cNvPicPr/>
      </xdr:nvPicPr>
      <xdr:blipFill>
        <a:blip xmlns:r="http://schemas.openxmlformats.org/officeDocument/2006/relationships" r:embed="rId9"/>
        <a:stretch/>
      </xdr:blipFill>
      <xdr:spPr>
        <a:xfrm>
          <a:off x="8550107" y="81964208"/>
          <a:ext cx="1440752" cy="1886411"/>
        </a:xfrm>
        <a:prstGeom prst="rect">
          <a:avLst/>
        </a:prstGeom>
        <a:ln w="0">
          <a:noFill/>
        </a:ln>
      </xdr:spPr>
    </xdr:pic>
    <xdr:clientData/>
  </xdr:twoCellAnchor>
  <xdr:twoCellAnchor>
    <xdr:from>
      <xdr:col>4</xdr:col>
      <xdr:colOff>433537</xdr:colOff>
      <xdr:row>73</xdr:row>
      <xdr:rowOff>392846</xdr:rowOff>
    </xdr:from>
    <xdr:to>
      <xdr:col>4</xdr:col>
      <xdr:colOff>2345530</xdr:colOff>
      <xdr:row>73</xdr:row>
      <xdr:rowOff>2345531</xdr:rowOff>
    </xdr:to>
    <xdr:pic>
      <xdr:nvPicPr>
        <xdr:cNvPr id="12" name="Рисунок 78" descr="C:\Users\acer\Desktop\Тренажеры Iron King. Фото, описание, каталог\Тренажеры Iron King. Фото\Тренажеры профессиональные\Свободный вес\IK 305 Машина Смитта с противовесом.jpg">
          <a:extLst>
            <a:ext uri="{FF2B5EF4-FFF2-40B4-BE49-F238E27FC236}">
              <a16:creationId xmlns:a16="http://schemas.microsoft.com/office/drawing/2014/main" xmlns="" id="{00000000-0008-0000-0000-00000C000000}"/>
            </a:ext>
          </a:extLst>
        </xdr:cNvPr>
        <xdr:cNvPicPr/>
      </xdr:nvPicPr>
      <xdr:blipFill>
        <a:blip xmlns:r="http://schemas.openxmlformats.org/officeDocument/2006/relationships" r:embed="rId10"/>
        <a:stretch/>
      </xdr:blipFill>
      <xdr:spPr>
        <a:xfrm>
          <a:off x="8224987" y="153916796"/>
          <a:ext cx="1911993" cy="1952685"/>
        </a:xfrm>
        <a:prstGeom prst="rect">
          <a:avLst/>
        </a:prstGeom>
        <a:ln w="0">
          <a:noFill/>
        </a:ln>
      </xdr:spPr>
    </xdr:pic>
    <xdr:clientData/>
  </xdr:twoCellAnchor>
  <xdr:twoCellAnchor>
    <xdr:from>
      <xdr:col>4</xdr:col>
      <xdr:colOff>359464</xdr:colOff>
      <xdr:row>74</xdr:row>
      <xdr:rowOff>395183</xdr:rowOff>
    </xdr:from>
    <xdr:to>
      <xdr:col>4</xdr:col>
      <xdr:colOff>2559843</xdr:colOff>
      <xdr:row>74</xdr:row>
      <xdr:rowOff>2195183</xdr:rowOff>
    </xdr:to>
    <xdr:pic>
      <xdr:nvPicPr>
        <xdr:cNvPr id="13" name="Рисунок 79" descr="C:\Users\acer\Desktop\Тренажеры Iron King. Фото, описание, каталог\Тренажеры Iron King. Фото\Тренажеры профессиональные\Свободный вес\IK 307 Голень станок сидя.jpg">
          <a:extLst>
            <a:ext uri="{FF2B5EF4-FFF2-40B4-BE49-F238E27FC236}">
              <a16:creationId xmlns:a16="http://schemas.microsoft.com/office/drawing/2014/main" xmlns="" id="{00000000-0008-0000-0000-00000D000000}"/>
            </a:ext>
          </a:extLst>
        </xdr:cNvPr>
        <xdr:cNvPicPr/>
      </xdr:nvPicPr>
      <xdr:blipFill>
        <a:blip xmlns:r="http://schemas.openxmlformats.org/officeDocument/2006/relationships" r:embed="rId11"/>
        <a:stretch/>
      </xdr:blipFill>
      <xdr:spPr>
        <a:xfrm>
          <a:off x="8150914" y="157005233"/>
          <a:ext cx="2200379" cy="1800000"/>
        </a:xfrm>
        <a:prstGeom prst="rect">
          <a:avLst/>
        </a:prstGeom>
        <a:ln w="0">
          <a:noFill/>
        </a:ln>
      </xdr:spPr>
    </xdr:pic>
    <xdr:clientData/>
  </xdr:twoCellAnchor>
  <xdr:twoCellAnchor>
    <xdr:from>
      <xdr:col>4</xdr:col>
      <xdr:colOff>366591</xdr:colOff>
      <xdr:row>77</xdr:row>
      <xdr:rowOff>300038</xdr:rowOff>
    </xdr:from>
    <xdr:to>
      <xdr:col>4</xdr:col>
      <xdr:colOff>2524124</xdr:colOff>
      <xdr:row>77</xdr:row>
      <xdr:rowOff>2369344</xdr:rowOff>
    </xdr:to>
    <xdr:pic>
      <xdr:nvPicPr>
        <xdr:cNvPr id="14" name="Рисунок 80" descr="IK 313 Гакк машина">
          <a:extLst>
            <a:ext uri="{FF2B5EF4-FFF2-40B4-BE49-F238E27FC236}">
              <a16:creationId xmlns:a16="http://schemas.microsoft.com/office/drawing/2014/main" xmlns="" id="{00000000-0008-0000-0000-00000E000000}"/>
            </a:ext>
          </a:extLst>
        </xdr:cNvPr>
        <xdr:cNvPicPr/>
      </xdr:nvPicPr>
      <xdr:blipFill>
        <a:blip xmlns:r="http://schemas.openxmlformats.org/officeDocument/2006/relationships" r:embed="rId12"/>
        <a:stretch/>
      </xdr:blipFill>
      <xdr:spPr>
        <a:xfrm>
          <a:off x="8158041" y="166168388"/>
          <a:ext cx="2157533" cy="2069306"/>
        </a:xfrm>
        <a:prstGeom prst="rect">
          <a:avLst/>
        </a:prstGeom>
        <a:ln w="0">
          <a:noFill/>
        </a:ln>
      </xdr:spPr>
    </xdr:pic>
    <xdr:clientData/>
  </xdr:twoCellAnchor>
  <xdr:twoCellAnchor>
    <xdr:from>
      <xdr:col>4</xdr:col>
      <xdr:colOff>321467</xdr:colOff>
      <xdr:row>78</xdr:row>
      <xdr:rowOff>440531</xdr:rowOff>
    </xdr:from>
    <xdr:to>
      <xdr:col>4</xdr:col>
      <xdr:colOff>2488406</xdr:colOff>
      <xdr:row>78</xdr:row>
      <xdr:rowOff>2309812</xdr:rowOff>
    </xdr:to>
    <xdr:pic>
      <xdr:nvPicPr>
        <xdr:cNvPr id="15" name="Рисунок 81" descr="IK 316 Дельта-машина">
          <a:extLst>
            <a:ext uri="{FF2B5EF4-FFF2-40B4-BE49-F238E27FC236}">
              <a16:creationId xmlns:a16="http://schemas.microsoft.com/office/drawing/2014/main" xmlns="" id="{00000000-0008-0000-0000-00000F000000}"/>
            </a:ext>
          </a:extLst>
        </xdr:cNvPr>
        <xdr:cNvPicPr/>
      </xdr:nvPicPr>
      <xdr:blipFill rotWithShape="1">
        <a:blip xmlns:r="http://schemas.openxmlformats.org/officeDocument/2006/relationships" r:embed="rId13"/>
        <a:srcRect l="5607" t="11363" r="13275" b="10217"/>
        <a:stretch/>
      </xdr:blipFill>
      <xdr:spPr>
        <a:xfrm>
          <a:off x="8112917" y="169394981"/>
          <a:ext cx="2166939" cy="1869281"/>
        </a:xfrm>
        <a:prstGeom prst="rect">
          <a:avLst/>
        </a:prstGeom>
        <a:ln w="0">
          <a:noFill/>
        </a:ln>
      </xdr:spPr>
    </xdr:pic>
    <xdr:clientData/>
  </xdr:twoCellAnchor>
  <xdr:twoCellAnchor>
    <xdr:from>
      <xdr:col>4</xdr:col>
      <xdr:colOff>559593</xdr:colOff>
      <xdr:row>79</xdr:row>
      <xdr:rowOff>178593</xdr:rowOff>
    </xdr:from>
    <xdr:to>
      <xdr:col>4</xdr:col>
      <xdr:colOff>2449890</xdr:colOff>
      <xdr:row>79</xdr:row>
      <xdr:rowOff>2502214</xdr:rowOff>
    </xdr:to>
    <xdr:pic>
      <xdr:nvPicPr>
        <xdr:cNvPr id="16" name="Рисунок 82" descr="IK 317 Баттерфляй- задние дельты,свободный вес">
          <a:extLst>
            <a:ext uri="{FF2B5EF4-FFF2-40B4-BE49-F238E27FC236}">
              <a16:creationId xmlns:a16="http://schemas.microsoft.com/office/drawing/2014/main" xmlns="" id="{00000000-0008-0000-0000-000010000000}"/>
            </a:ext>
          </a:extLst>
        </xdr:cNvPr>
        <xdr:cNvPicPr/>
      </xdr:nvPicPr>
      <xdr:blipFill rotWithShape="1">
        <a:blip xmlns:r="http://schemas.openxmlformats.org/officeDocument/2006/relationships" r:embed="rId14"/>
        <a:srcRect l="18400" r="10915"/>
        <a:stretch/>
      </xdr:blipFill>
      <xdr:spPr>
        <a:xfrm>
          <a:off x="8351043" y="172219143"/>
          <a:ext cx="1890297" cy="2323621"/>
        </a:xfrm>
        <a:prstGeom prst="rect">
          <a:avLst/>
        </a:prstGeom>
        <a:ln w="0">
          <a:noFill/>
        </a:ln>
      </xdr:spPr>
    </xdr:pic>
    <xdr:clientData/>
  </xdr:twoCellAnchor>
  <xdr:twoCellAnchor>
    <xdr:from>
      <xdr:col>4</xdr:col>
      <xdr:colOff>254809</xdr:colOff>
      <xdr:row>75</xdr:row>
      <xdr:rowOff>523873</xdr:rowOff>
    </xdr:from>
    <xdr:to>
      <xdr:col>4</xdr:col>
      <xdr:colOff>2583656</xdr:colOff>
      <xdr:row>75</xdr:row>
      <xdr:rowOff>2235678</xdr:rowOff>
    </xdr:to>
    <xdr:pic>
      <xdr:nvPicPr>
        <xdr:cNvPr id="17" name="Рисунок 83" descr="IK 308  в прайс.jpg">
          <a:extLst>
            <a:ext uri="{FF2B5EF4-FFF2-40B4-BE49-F238E27FC236}">
              <a16:creationId xmlns:a16="http://schemas.microsoft.com/office/drawing/2014/main" xmlns="" id="{00000000-0008-0000-0000-000011000000}"/>
            </a:ext>
          </a:extLst>
        </xdr:cNvPr>
        <xdr:cNvPicPr/>
      </xdr:nvPicPr>
      <xdr:blipFill>
        <a:blip xmlns:r="http://schemas.openxmlformats.org/officeDocument/2006/relationships" r:embed="rId15"/>
        <a:stretch/>
      </xdr:blipFill>
      <xdr:spPr>
        <a:xfrm>
          <a:off x="8046259" y="160220023"/>
          <a:ext cx="2328847" cy="1711805"/>
        </a:xfrm>
        <a:prstGeom prst="rect">
          <a:avLst/>
        </a:prstGeom>
        <a:ln w="0">
          <a:noFill/>
        </a:ln>
      </xdr:spPr>
    </xdr:pic>
    <xdr:clientData/>
  </xdr:twoCellAnchor>
  <xdr:twoCellAnchor>
    <xdr:from>
      <xdr:col>4</xdr:col>
      <xdr:colOff>397833</xdr:colOff>
      <xdr:row>76</xdr:row>
      <xdr:rowOff>409680</xdr:rowOff>
    </xdr:from>
    <xdr:to>
      <xdr:col>4</xdr:col>
      <xdr:colOff>2488406</xdr:colOff>
      <xdr:row>76</xdr:row>
      <xdr:rowOff>2238120</xdr:rowOff>
    </xdr:to>
    <xdr:pic>
      <xdr:nvPicPr>
        <xdr:cNvPr id="18" name="Рисунок 84">
          <a:extLst>
            <a:ext uri="{FF2B5EF4-FFF2-40B4-BE49-F238E27FC236}">
              <a16:creationId xmlns:a16="http://schemas.microsoft.com/office/drawing/2014/main" xmlns="" id="{00000000-0008-0000-0000-000012000000}"/>
            </a:ext>
          </a:extLst>
        </xdr:cNvPr>
        <xdr:cNvPicPr/>
      </xdr:nvPicPr>
      <xdr:blipFill>
        <a:blip xmlns:r="http://schemas.openxmlformats.org/officeDocument/2006/relationships" r:embed="rId16"/>
        <a:stretch/>
      </xdr:blipFill>
      <xdr:spPr>
        <a:xfrm>
          <a:off x="8189283" y="163191930"/>
          <a:ext cx="2090573" cy="1828440"/>
        </a:xfrm>
        <a:prstGeom prst="rect">
          <a:avLst/>
        </a:prstGeom>
        <a:ln w="0">
          <a:noFill/>
        </a:ln>
      </xdr:spPr>
    </xdr:pic>
    <xdr:clientData/>
  </xdr:twoCellAnchor>
  <xdr:twoCellAnchor>
    <xdr:from>
      <xdr:col>4</xdr:col>
      <xdr:colOff>278516</xdr:colOff>
      <xdr:row>80</xdr:row>
      <xdr:rowOff>273678</xdr:rowOff>
    </xdr:from>
    <xdr:to>
      <xdr:col>4</xdr:col>
      <xdr:colOff>2464593</xdr:colOff>
      <xdr:row>80</xdr:row>
      <xdr:rowOff>2321358</xdr:rowOff>
    </xdr:to>
    <xdr:pic>
      <xdr:nvPicPr>
        <xdr:cNvPr id="19" name="Рисунок 85">
          <a:extLst>
            <a:ext uri="{FF2B5EF4-FFF2-40B4-BE49-F238E27FC236}">
              <a16:creationId xmlns:a16="http://schemas.microsoft.com/office/drawing/2014/main" xmlns="" id="{00000000-0008-0000-0000-000013000000}"/>
            </a:ext>
          </a:extLst>
        </xdr:cNvPr>
        <xdr:cNvPicPr/>
      </xdr:nvPicPr>
      <xdr:blipFill>
        <a:blip xmlns:r="http://schemas.openxmlformats.org/officeDocument/2006/relationships" r:embed="rId17"/>
        <a:stretch/>
      </xdr:blipFill>
      <xdr:spPr>
        <a:xfrm>
          <a:off x="8069966" y="175400328"/>
          <a:ext cx="2186077" cy="2047680"/>
        </a:xfrm>
        <a:prstGeom prst="rect">
          <a:avLst/>
        </a:prstGeom>
        <a:ln w="0">
          <a:noFill/>
        </a:ln>
      </xdr:spPr>
    </xdr:pic>
    <xdr:clientData/>
  </xdr:twoCellAnchor>
  <xdr:twoCellAnchor>
    <xdr:from>
      <xdr:col>4</xdr:col>
      <xdr:colOff>504734</xdr:colOff>
      <xdr:row>86</xdr:row>
      <xdr:rowOff>504421</xdr:rowOff>
    </xdr:from>
    <xdr:to>
      <xdr:col>4</xdr:col>
      <xdr:colOff>2500311</xdr:colOff>
      <xdr:row>86</xdr:row>
      <xdr:rowOff>2513941</xdr:rowOff>
    </xdr:to>
    <xdr:pic>
      <xdr:nvPicPr>
        <xdr:cNvPr id="20" name="Рисунок 86" descr="IK 301 Гиперэкстензия горизонтальная">
          <a:extLst>
            <a:ext uri="{FF2B5EF4-FFF2-40B4-BE49-F238E27FC236}">
              <a16:creationId xmlns:a16="http://schemas.microsoft.com/office/drawing/2014/main" xmlns="" id="{00000000-0008-0000-0000-000014000000}"/>
            </a:ext>
          </a:extLst>
        </xdr:cNvPr>
        <xdr:cNvPicPr/>
      </xdr:nvPicPr>
      <xdr:blipFill>
        <a:blip xmlns:r="http://schemas.openxmlformats.org/officeDocument/2006/relationships" r:embed="rId18"/>
        <a:stretch/>
      </xdr:blipFill>
      <xdr:spPr>
        <a:xfrm>
          <a:off x="8296184" y="191633071"/>
          <a:ext cx="1995577" cy="2009520"/>
        </a:xfrm>
        <a:prstGeom prst="rect">
          <a:avLst/>
        </a:prstGeom>
        <a:ln w="0">
          <a:noFill/>
        </a:ln>
      </xdr:spPr>
    </xdr:pic>
    <xdr:clientData/>
  </xdr:twoCellAnchor>
  <xdr:twoCellAnchor>
    <xdr:from>
      <xdr:col>4</xdr:col>
      <xdr:colOff>428670</xdr:colOff>
      <xdr:row>87</xdr:row>
      <xdr:rowOff>409634</xdr:rowOff>
    </xdr:from>
    <xdr:to>
      <xdr:col>4</xdr:col>
      <xdr:colOff>2595562</xdr:colOff>
      <xdr:row>87</xdr:row>
      <xdr:rowOff>2352554</xdr:rowOff>
    </xdr:to>
    <xdr:pic>
      <xdr:nvPicPr>
        <xdr:cNvPr id="21" name="Рисунок 87" descr="IK 302 Гиперэкстензия 45 градусов">
          <a:extLst>
            <a:ext uri="{FF2B5EF4-FFF2-40B4-BE49-F238E27FC236}">
              <a16:creationId xmlns:a16="http://schemas.microsoft.com/office/drawing/2014/main" xmlns="" id="{00000000-0008-0000-0000-000015000000}"/>
            </a:ext>
          </a:extLst>
        </xdr:cNvPr>
        <xdr:cNvPicPr/>
      </xdr:nvPicPr>
      <xdr:blipFill>
        <a:blip xmlns:r="http://schemas.openxmlformats.org/officeDocument/2006/relationships" r:embed="rId19"/>
        <a:stretch/>
      </xdr:blipFill>
      <xdr:spPr>
        <a:xfrm>
          <a:off x="8220120" y="194624384"/>
          <a:ext cx="2166892" cy="1942920"/>
        </a:xfrm>
        <a:prstGeom prst="rect">
          <a:avLst/>
        </a:prstGeom>
        <a:ln w="0">
          <a:noFill/>
        </a:ln>
      </xdr:spPr>
    </xdr:pic>
    <xdr:clientData/>
  </xdr:twoCellAnchor>
  <xdr:twoCellAnchor>
    <xdr:from>
      <xdr:col>4</xdr:col>
      <xdr:colOff>697571</xdr:colOff>
      <xdr:row>88</xdr:row>
      <xdr:rowOff>447225</xdr:rowOff>
    </xdr:from>
    <xdr:to>
      <xdr:col>4</xdr:col>
      <xdr:colOff>2166937</xdr:colOff>
      <xdr:row>88</xdr:row>
      <xdr:rowOff>2618745</xdr:rowOff>
    </xdr:to>
    <xdr:pic>
      <xdr:nvPicPr>
        <xdr:cNvPr id="22" name="Рисунок 88" descr="IK 304 Пресс-брусья профессиональные">
          <a:extLst>
            <a:ext uri="{FF2B5EF4-FFF2-40B4-BE49-F238E27FC236}">
              <a16:creationId xmlns:a16="http://schemas.microsoft.com/office/drawing/2014/main" xmlns="" id="{00000000-0008-0000-0000-000016000000}"/>
            </a:ext>
          </a:extLst>
        </xdr:cNvPr>
        <xdr:cNvPicPr/>
      </xdr:nvPicPr>
      <xdr:blipFill>
        <a:blip xmlns:r="http://schemas.openxmlformats.org/officeDocument/2006/relationships" r:embed="rId20"/>
        <a:stretch/>
      </xdr:blipFill>
      <xdr:spPr>
        <a:xfrm>
          <a:off x="8489021" y="197748075"/>
          <a:ext cx="1469366" cy="2171520"/>
        </a:xfrm>
        <a:prstGeom prst="rect">
          <a:avLst/>
        </a:prstGeom>
        <a:ln w="0">
          <a:noFill/>
        </a:ln>
      </xdr:spPr>
    </xdr:pic>
    <xdr:clientData/>
  </xdr:twoCellAnchor>
  <xdr:twoCellAnchor>
    <xdr:from>
      <xdr:col>4</xdr:col>
      <xdr:colOff>443938</xdr:colOff>
      <xdr:row>89</xdr:row>
      <xdr:rowOff>555100</xdr:rowOff>
    </xdr:from>
    <xdr:to>
      <xdr:col>4</xdr:col>
      <xdr:colOff>2476499</xdr:colOff>
      <xdr:row>89</xdr:row>
      <xdr:rowOff>2261849</xdr:rowOff>
    </xdr:to>
    <xdr:pic>
      <xdr:nvPicPr>
        <xdr:cNvPr id="23" name="Рисунок 89" descr="JK 306 в прайс.jpg">
          <a:extLst>
            <a:ext uri="{FF2B5EF4-FFF2-40B4-BE49-F238E27FC236}">
              <a16:creationId xmlns:a16="http://schemas.microsoft.com/office/drawing/2014/main" xmlns="" id="{00000000-0008-0000-0000-000017000000}"/>
            </a:ext>
          </a:extLst>
        </xdr:cNvPr>
        <xdr:cNvPicPr/>
      </xdr:nvPicPr>
      <xdr:blipFill>
        <a:blip xmlns:r="http://schemas.openxmlformats.org/officeDocument/2006/relationships" r:embed="rId21"/>
        <a:stretch/>
      </xdr:blipFill>
      <xdr:spPr>
        <a:xfrm>
          <a:off x="8235388" y="200942050"/>
          <a:ext cx="2032561" cy="1706749"/>
        </a:xfrm>
        <a:prstGeom prst="rect">
          <a:avLst/>
        </a:prstGeom>
        <a:ln w="0">
          <a:noFill/>
        </a:ln>
      </xdr:spPr>
    </xdr:pic>
    <xdr:clientData/>
  </xdr:twoCellAnchor>
  <xdr:twoCellAnchor>
    <xdr:from>
      <xdr:col>4</xdr:col>
      <xdr:colOff>404811</xdr:colOff>
      <xdr:row>91</xdr:row>
      <xdr:rowOff>416118</xdr:rowOff>
    </xdr:from>
    <xdr:to>
      <xdr:col>4</xdr:col>
      <xdr:colOff>2381248</xdr:colOff>
      <xdr:row>91</xdr:row>
      <xdr:rowOff>2597357</xdr:rowOff>
    </xdr:to>
    <xdr:pic>
      <xdr:nvPicPr>
        <xdr:cNvPr id="24" name="Рисунок 90" descr="C:\Users\acer\Desktop\Тренажеры Iron King. Фото, описание, каталог\Тренажеры Iron King. Фото\Тренажеры для дома\IK 311 Турник-пресс-брусья.jpg">
          <a:extLst>
            <a:ext uri="{FF2B5EF4-FFF2-40B4-BE49-F238E27FC236}">
              <a16:creationId xmlns:a16="http://schemas.microsoft.com/office/drawing/2014/main" xmlns="" id="{00000000-0008-0000-0000-000018000000}"/>
            </a:ext>
          </a:extLst>
        </xdr:cNvPr>
        <xdr:cNvPicPr/>
      </xdr:nvPicPr>
      <xdr:blipFill rotWithShape="1">
        <a:blip xmlns:r="http://schemas.openxmlformats.org/officeDocument/2006/relationships" r:embed="rId22"/>
        <a:srcRect l="15710" r="14563"/>
        <a:stretch/>
      </xdr:blipFill>
      <xdr:spPr>
        <a:xfrm>
          <a:off x="8196261" y="206975268"/>
          <a:ext cx="1976437" cy="2181239"/>
        </a:xfrm>
        <a:prstGeom prst="rect">
          <a:avLst/>
        </a:prstGeom>
        <a:ln w="0">
          <a:noFill/>
        </a:ln>
      </xdr:spPr>
    </xdr:pic>
    <xdr:clientData/>
  </xdr:twoCellAnchor>
  <xdr:twoCellAnchor>
    <xdr:from>
      <xdr:col>4</xdr:col>
      <xdr:colOff>976312</xdr:colOff>
      <xdr:row>90</xdr:row>
      <xdr:rowOff>448392</xdr:rowOff>
    </xdr:from>
    <xdr:to>
      <xdr:col>4</xdr:col>
      <xdr:colOff>2012156</xdr:colOff>
      <xdr:row>90</xdr:row>
      <xdr:rowOff>2391404</xdr:rowOff>
    </xdr:to>
    <xdr:pic>
      <xdr:nvPicPr>
        <xdr:cNvPr id="25" name="Рисунок 91" descr="2">
          <a:extLst>
            <a:ext uri="{FF2B5EF4-FFF2-40B4-BE49-F238E27FC236}">
              <a16:creationId xmlns:a16="http://schemas.microsoft.com/office/drawing/2014/main" xmlns="" id="{00000000-0008-0000-0000-000019000000}"/>
            </a:ext>
          </a:extLst>
        </xdr:cNvPr>
        <xdr:cNvPicPr/>
      </xdr:nvPicPr>
      <xdr:blipFill>
        <a:blip xmlns:r="http://schemas.openxmlformats.org/officeDocument/2006/relationships" r:embed="rId23"/>
        <a:stretch/>
      </xdr:blipFill>
      <xdr:spPr>
        <a:xfrm>
          <a:off x="8767762" y="203921442"/>
          <a:ext cx="1035844" cy="1943012"/>
        </a:xfrm>
        <a:prstGeom prst="rect">
          <a:avLst/>
        </a:prstGeom>
        <a:ln w="0">
          <a:noFill/>
        </a:ln>
      </xdr:spPr>
    </xdr:pic>
    <xdr:clientData/>
  </xdr:twoCellAnchor>
  <xdr:twoCellAnchor>
    <xdr:from>
      <xdr:col>4</xdr:col>
      <xdr:colOff>821529</xdr:colOff>
      <xdr:row>92</xdr:row>
      <xdr:rowOff>291649</xdr:rowOff>
    </xdr:from>
    <xdr:to>
      <xdr:col>4</xdr:col>
      <xdr:colOff>2286000</xdr:colOff>
      <xdr:row>92</xdr:row>
      <xdr:rowOff>2477622</xdr:rowOff>
    </xdr:to>
    <xdr:pic>
      <xdr:nvPicPr>
        <xdr:cNvPr id="26" name="Рисунок 94">
          <a:extLst>
            <a:ext uri="{FF2B5EF4-FFF2-40B4-BE49-F238E27FC236}">
              <a16:creationId xmlns:a16="http://schemas.microsoft.com/office/drawing/2014/main" xmlns="" id="{00000000-0008-0000-0000-00001A000000}"/>
            </a:ext>
          </a:extLst>
        </xdr:cNvPr>
        <xdr:cNvPicPr/>
      </xdr:nvPicPr>
      <xdr:blipFill>
        <a:blip xmlns:r="http://schemas.openxmlformats.org/officeDocument/2006/relationships" r:embed="rId24"/>
        <a:stretch/>
      </xdr:blipFill>
      <xdr:spPr>
        <a:xfrm>
          <a:off x="8612979" y="209936899"/>
          <a:ext cx="1464471" cy="2185973"/>
        </a:xfrm>
        <a:prstGeom prst="rect">
          <a:avLst/>
        </a:prstGeom>
        <a:ln w="0">
          <a:noFill/>
        </a:ln>
      </xdr:spPr>
    </xdr:pic>
    <xdr:clientData/>
  </xdr:twoCellAnchor>
  <xdr:twoCellAnchor>
    <xdr:from>
      <xdr:col>4</xdr:col>
      <xdr:colOff>404649</xdr:colOff>
      <xdr:row>95</xdr:row>
      <xdr:rowOff>496543</xdr:rowOff>
    </xdr:from>
    <xdr:to>
      <xdr:col>4</xdr:col>
      <xdr:colOff>2369345</xdr:colOff>
      <xdr:row>95</xdr:row>
      <xdr:rowOff>2410663</xdr:rowOff>
    </xdr:to>
    <xdr:pic>
      <xdr:nvPicPr>
        <xdr:cNvPr id="27" name="Рисунок 95" descr="C:\Users\acer\Desktop\Тренажеры Iron King. Фото, описание, каталог\Тренажеры Iron King. Фото\Тренажеры профессиональные\Скамьи\IK 103 Скамья для жима сидя.jpg">
          <a:extLst>
            <a:ext uri="{FF2B5EF4-FFF2-40B4-BE49-F238E27FC236}">
              <a16:creationId xmlns:a16="http://schemas.microsoft.com/office/drawing/2014/main" xmlns="" id="{00000000-0008-0000-0000-00001B000000}"/>
            </a:ext>
          </a:extLst>
        </xdr:cNvPr>
        <xdr:cNvPicPr/>
      </xdr:nvPicPr>
      <xdr:blipFill>
        <a:blip xmlns:r="http://schemas.openxmlformats.org/officeDocument/2006/relationships" r:embed="rId25"/>
        <a:stretch/>
      </xdr:blipFill>
      <xdr:spPr>
        <a:xfrm>
          <a:off x="8196099" y="216904543"/>
          <a:ext cx="1964696" cy="1914120"/>
        </a:xfrm>
        <a:prstGeom prst="rect">
          <a:avLst/>
        </a:prstGeom>
        <a:ln w="0">
          <a:noFill/>
        </a:ln>
      </xdr:spPr>
    </xdr:pic>
    <xdr:clientData/>
  </xdr:twoCellAnchor>
  <xdr:twoCellAnchor>
    <xdr:from>
      <xdr:col>4</xdr:col>
      <xdr:colOff>354836</xdr:colOff>
      <xdr:row>99</xdr:row>
      <xdr:rowOff>416808</xdr:rowOff>
    </xdr:from>
    <xdr:to>
      <xdr:col>4</xdr:col>
      <xdr:colOff>2524124</xdr:colOff>
      <xdr:row>99</xdr:row>
      <xdr:rowOff>2188008</xdr:rowOff>
    </xdr:to>
    <xdr:pic>
      <xdr:nvPicPr>
        <xdr:cNvPr id="28" name="Рисунок 96" descr="C:\Users\acer\Desktop\Тренажеры Iron King. Фото, описание, каталог\Тренажеры Iron King. Фото\Тренажеры для дома\IK 107 Скамья горизонтальная.gif">
          <a:extLst>
            <a:ext uri="{FF2B5EF4-FFF2-40B4-BE49-F238E27FC236}">
              <a16:creationId xmlns:a16="http://schemas.microsoft.com/office/drawing/2014/main" xmlns="" id="{00000000-0008-0000-0000-00001C000000}"/>
            </a:ext>
          </a:extLst>
        </xdr:cNvPr>
        <xdr:cNvPicPr/>
      </xdr:nvPicPr>
      <xdr:blipFill>
        <a:blip xmlns:r="http://schemas.openxmlformats.org/officeDocument/2006/relationships" r:embed="rId26"/>
        <a:stretch/>
      </xdr:blipFill>
      <xdr:spPr>
        <a:xfrm>
          <a:off x="8146286" y="229169208"/>
          <a:ext cx="2169288" cy="1771200"/>
        </a:xfrm>
        <a:prstGeom prst="rect">
          <a:avLst/>
        </a:prstGeom>
        <a:ln w="0">
          <a:noFill/>
        </a:ln>
      </xdr:spPr>
    </xdr:pic>
    <xdr:clientData/>
  </xdr:twoCellAnchor>
  <xdr:twoCellAnchor>
    <xdr:from>
      <xdr:col>4</xdr:col>
      <xdr:colOff>271388</xdr:colOff>
      <xdr:row>94</xdr:row>
      <xdr:rowOff>555041</xdr:rowOff>
    </xdr:from>
    <xdr:to>
      <xdr:col>4</xdr:col>
      <xdr:colOff>2536031</xdr:colOff>
      <xdr:row>94</xdr:row>
      <xdr:rowOff>2495819</xdr:rowOff>
    </xdr:to>
    <xdr:pic>
      <xdr:nvPicPr>
        <xdr:cNvPr id="29" name="Рисунок 97" descr="C:\Users\acer\Desktop\Тренажеры Iron King. Фото, описание, каталог\Тренажеры Iron King. Фото\Тренажеры профессиональные\Скамьи\IK 102 Скамья для пресса регулируемая.jpg">
          <a:extLst>
            <a:ext uri="{FF2B5EF4-FFF2-40B4-BE49-F238E27FC236}">
              <a16:creationId xmlns:a16="http://schemas.microsoft.com/office/drawing/2014/main" xmlns="" id="{00000000-0008-0000-0000-00001D000000}"/>
            </a:ext>
          </a:extLst>
        </xdr:cNvPr>
        <xdr:cNvPicPr/>
      </xdr:nvPicPr>
      <xdr:blipFill>
        <a:blip xmlns:r="http://schemas.openxmlformats.org/officeDocument/2006/relationships" r:embed="rId27"/>
        <a:stretch/>
      </xdr:blipFill>
      <xdr:spPr>
        <a:xfrm>
          <a:off x="8062838" y="213876941"/>
          <a:ext cx="2264643" cy="1940778"/>
        </a:xfrm>
        <a:prstGeom prst="rect">
          <a:avLst/>
        </a:prstGeom>
        <a:ln w="0">
          <a:noFill/>
        </a:ln>
      </xdr:spPr>
    </xdr:pic>
    <xdr:clientData/>
  </xdr:twoCellAnchor>
  <xdr:twoCellAnchor>
    <xdr:from>
      <xdr:col>4</xdr:col>
      <xdr:colOff>190500</xdr:colOff>
      <xdr:row>97</xdr:row>
      <xdr:rowOff>345279</xdr:rowOff>
    </xdr:from>
    <xdr:to>
      <xdr:col>4</xdr:col>
      <xdr:colOff>2595562</xdr:colOff>
      <xdr:row>97</xdr:row>
      <xdr:rowOff>2345530</xdr:rowOff>
    </xdr:to>
    <xdr:pic>
      <xdr:nvPicPr>
        <xdr:cNvPr id="30" name="Рисунок 98" descr="C:\Users\acer\Desktop\Тренажеры Iron King. Фото, описание, каталог\Тренажеры Iron King. Фото\Тренажеры профессиональные\Скамьи\IK 105 Наклонная скамья для жима лежа со стойками.jpg">
          <a:extLst>
            <a:ext uri="{FF2B5EF4-FFF2-40B4-BE49-F238E27FC236}">
              <a16:creationId xmlns:a16="http://schemas.microsoft.com/office/drawing/2014/main" xmlns="" id="{00000000-0008-0000-0000-00001E000000}"/>
            </a:ext>
          </a:extLst>
        </xdr:cNvPr>
        <xdr:cNvPicPr/>
      </xdr:nvPicPr>
      <xdr:blipFill rotWithShape="1">
        <a:blip xmlns:r="http://schemas.openxmlformats.org/officeDocument/2006/relationships" r:embed="rId28"/>
        <a:srcRect t="4653" b="14187"/>
        <a:stretch/>
      </xdr:blipFill>
      <xdr:spPr>
        <a:xfrm>
          <a:off x="7981950" y="222925479"/>
          <a:ext cx="2405062" cy="2000251"/>
        </a:xfrm>
        <a:prstGeom prst="rect">
          <a:avLst/>
        </a:prstGeom>
        <a:ln w="0">
          <a:noFill/>
        </a:ln>
      </xdr:spPr>
    </xdr:pic>
    <xdr:clientData/>
  </xdr:twoCellAnchor>
  <xdr:twoCellAnchor>
    <xdr:from>
      <xdr:col>4</xdr:col>
      <xdr:colOff>440532</xdr:colOff>
      <xdr:row>98</xdr:row>
      <xdr:rowOff>575454</xdr:rowOff>
    </xdr:from>
    <xdr:to>
      <xdr:col>4</xdr:col>
      <xdr:colOff>2416968</xdr:colOff>
      <xdr:row>98</xdr:row>
      <xdr:rowOff>2537094</xdr:rowOff>
    </xdr:to>
    <xdr:pic>
      <xdr:nvPicPr>
        <xdr:cNvPr id="31" name="Рисунок 99" descr="C:\Users\acer\Desktop\Тренажеры Iron King. Фото, описание, каталог\Тренажеры Iron King. Фото\Тренажеры профессиональные\Скамьи\IK 106 Скамья Скотта.jpg">
          <a:extLst>
            <a:ext uri="{FF2B5EF4-FFF2-40B4-BE49-F238E27FC236}">
              <a16:creationId xmlns:a16="http://schemas.microsoft.com/office/drawing/2014/main" xmlns="" id="{00000000-0008-0000-0000-00001F000000}"/>
            </a:ext>
          </a:extLst>
        </xdr:cNvPr>
        <xdr:cNvPicPr/>
      </xdr:nvPicPr>
      <xdr:blipFill>
        <a:blip xmlns:r="http://schemas.openxmlformats.org/officeDocument/2006/relationships" r:embed="rId29"/>
        <a:stretch/>
      </xdr:blipFill>
      <xdr:spPr>
        <a:xfrm>
          <a:off x="8231982" y="226241754"/>
          <a:ext cx="1976436" cy="1961640"/>
        </a:xfrm>
        <a:prstGeom prst="rect">
          <a:avLst/>
        </a:prstGeom>
        <a:ln w="0">
          <a:noFill/>
        </a:ln>
      </xdr:spPr>
    </xdr:pic>
    <xdr:clientData/>
  </xdr:twoCellAnchor>
  <xdr:twoCellAnchor>
    <xdr:from>
      <xdr:col>4</xdr:col>
      <xdr:colOff>273844</xdr:colOff>
      <xdr:row>96</xdr:row>
      <xdr:rowOff>238125</xdr:rowOff>
    </xdr:from>
    <xdr:to>
      <xdr:col>4</xdr:col>
      <xdr:colOff>2655094</xdr:colOff>
      <xdr:row>96</xdr:row>
      <xdr:rowOff>2238155</xdr:rowOff>
    </xdr:to>
    <xdr:pic>
      <xdr:nvPicPr>
        <xdr:cNvPr id="32" name="Рисунок 100" descr="https://ironking.ru/upload/resize_cache/iblock/141/1000_1000_1/141a95df9de482c7666a53e7fa95e50a.jpg">
          <a:extLst>
            <a:ext uri="{FF2B5EF4-FFF2-40B4-BE49-F238E27FC236}">
              <a16:creationId xmlns:a16="http://schemas.microsoft.com/office/drawing/2014/main" xmlns="" id="{00000000-0008-0000-0000-000020000000}"/>
            </a:ext>
          </a:extLst>
        </xdr:cNvPr>
        <xdr:cNvPicPr/>
      </xdr:nvPicPr>
      <xdr:blipFill rotWithShape="1">
        <a:blip xmlns:r="http://schemas.openxmlformats.org/officeDocument/2006/relationships" r:embed="rId30"/>
        <a:srcRect t="13246" b="12011"/>
        <a:stretch/>
      </xdr:blipFill>
      <xdr:spPr>
        <a:xfrm>
          <a:off x="8065294" y="219732225"/>
          <a:ext cx="2381250" cy="2000030"/>
        </a:xfrm>
        <a:prstGeom prst="rect">
          <a:avLst/>
        </a:prstGeom>
        <a:ln w="0">
          <a:noFill/>
        </a:ln>
      </xdr:spPr>
    </xdr:pic>
    <xdr:clientData/>
  </xdr:twoCellAnchor>
  <xdr:twoCellAnchor>
    <xdr:from>
      <xdr:col>4</xdr:col>
      <xdr:colOff>35719</xdr:colOff>
      <xdr:row>100</xdr:row>
      <xdr:rowOff>374703</xdr:rowOff>
    </xdr:from>
    <xdr:to>
      <xdr:col>4</xdr:col>
      <xdr:colOff>2709476</xdr:colOff>
      <xdr:row>100</xdr:row>
      <xdr:rowOff>2202656</xdr:rowOff>
    </xdr:to>
    <xdr:pic>
      <xdr:nvPicPr>
        <xdr:cNvPr id="33" name="Рисунок 101" descr="C:\Users\acer\Desktop\Тренажеры Iron King. Фото, описание, каталог\Тренажеры Iron King. Фото\Тренажеры профессиональные\Скамьи\IK 108 Скамья для пресса и спины.jpg">
          <a:extLst>
            <a:ext uri="{FF2B5EF4-FFF2-40B4-BE49-F238E27FC236}">
              <a16:creationId xmlns:a16="http://schemas.microsoft.com/office/drawing/2014/main" xmlns="" id="{00000000-0008-0000-0000-000021000000}"/>
            </a:ext>
          </a:extLst>
        </xdr:cNvPr>
        <xdr:cNvPicPr/>
      </xdr:nvPicPr>
      <xdr:blipFill rotWithShape="1">
        <a:blip xmlns:r="http://schemas.openxmlformats.org/officeDocument/2006/relationships" r:embed="rId31"/>
        <a:srcRect t="13384" b="16168"/>
        <a:stretch/>
      </xdr:blipFill>
      <xdr:spPr>
        <a:xfrm>
          <a:off x="7827169" y="232213203"/>
          <a:ext cx="2673757" cy="1827953"/>
        </a:xfrm>
        <a:prstGeom prst="rect">
          <a:avLst/>
        </a:prstGeom>
        <a:ln w="0">
          <a:noFill/>
        </a:ln>
      </xdr:spPr>
    </xdr:pic>
    <xdr:clientData/>
  </xdr:twoCellAnchor>
  <xdr:twoCellAnchor>
    <xdr:from>
      <xdr:col>4</xdr:col>
      <xdr:colOff>476248</xdr:colOff>
      <xdr:row>102</xdr:row>
      <xdr:rowOff>285751</xdr:rowOff>
    </xdr:from>
    <xdr:to>
      <xdr:col>4</xdr:col>
      <xdr:colOff>2464593</xdr:colOff>
      <xdr:row>102</xdr:row>
      <xdr:rowOff>2178843</xdr:rowOff>
    </xdr:to>
    <xdr:pic>
      <xdr:nvPicPr>
        <xdr:cNvPr id="34" name="Рисунок 103" descr="C:\Users\acer\Desktop\Тренажеры Iron King. Фото, описание, каталог\Тренажеры Iron King. Фото\Тренажеры профессиональные\Скамьи\IK 110 Скамья с изменяемым углом наклона.jpg">
          <a:extLst>
            <a:ext uri="{FF2B5EF4-FFF2-40B4-BE49-F238E27FC236}">
              <a16:creationId xmlns:a16="http://schemas.microsoft.com/office/drawing/2014/main" xmlns="" id="{00000000-0008-0000-0000-000022000000}"/>
            </a:ext>
          </a:extLst>
        </xdr:cNvPr>
        <xdr:cNvPicPr/>
      </xdr:nvPicPr>
      <xdr:blipFill rotWithShape="1">
        <a:blip xmlns:r="http://schemas.openxmlformats.org/officeDocument/2006/relationships" r:embed="rId32"/>
        <a:srcRect l="12973" t="9636" r="9729" b="11446"/>
        <a:stretch/>
      </xdr:blipFill>
      <xdr:spPr>
        <a:xfrm>
          <a:off x="8267698" y="235210351"/>
          <a:ext cx="1988345" cy="1893092"/>
        </a:xfrm>
        <a:prstGeom prst="rect">
          <a:avLst/>
        </a:prstGeom>
        <a:ln w="0">
          <a:noFill/>
        </a:ln>
      </xdr:spPr>
    </xdr:pic>
    <xdr:clientData/>
  </xdr:twoCellAnchor>
  <xdr:twoCellAnchor>
    <xdr:from>
      <xdr:col>4</xdr:col>
      <xdr:colOff>321469</xdr:colOff>
      <xdr:row>103</xdr:row>
      <xdr:rowOff>285750</xdr:rowOff>
    </xdr:from>
    <xdr:to>
      <xdr:col>4</xdr:col>
      <xdr:colOff>2524125</xdr:colOff>
      <xdr:row>103</xdr:row>
      <xdr:rowOff>2777640</xdr:rowOff>
    </xdr:to>
    <xdr:pic>
      <xdr:nvPicPr>
        <xdr:cNvPr id="35" name="Рисунок 104" descr="IK 111 Скамья для французского жима">
          <a:extLst>
            <a:ext uri="{FF2B5EF4-FFF2-40B4-BE49-F238E27FC236}">
              <a16:creationId xmlns:a16="http://schemas.microsoft.com/office/drawing/2014/main" xmlns="" id="{00000000-0008-0000-0000-000023000000}"/>
            </a:ext>
          </a:extLst>
        </xdr:cNvPr>
        <xdr:cNvPicPr/>
      </xdr:nvPicPr>
      <xdr:blipFill rotWithShape="1">
        <a:blip xmlns:r="http://schemas.openxmlformats.org/officeDocument/2006/relationships" r:embed="rId33"/>
        <a:srcRect l="12865" r="6594"/>
        <a:stretch/>
      </xdr:blipFill>
      <xdr:spPr>
        <a:xfrm>
          <a:off x="8112919" y="238296450"/>
          <a:ext cx="2202656" cy="2491890"/>
        </a:xfrm>
        <a:prstGeom prst="rect">
          <a:avLst/>
        </a:prstGeom>
        <a:ln w="0">
          <a:noFill/>
        </a:ln>
      </xdr:spPr>
    </xdr:pic>
    <xdr:clientData/>
  </xdr:twoCellAnchor>
  <xdr:twoCellAnchor>
    <xdr:from>
      <xdr:col>4</xdr:col>
      <xdr:colOff>450194</xdr:colOff>
      <xdr:row>104</xdr:row>
      <xdr:rowOff>400064</xdr:rowOff>
    </xdr:from>
    <xdr:to>
      <xdr:col>4</xdr:col>
      <xdr:colOff>2512220</xdr:colOff>
      <xdr:row>104</xdr:row>
      <xdr:rowOff>2500312</xdr:rowOff>
    </xdr:to>
    <xdr:pic>
      <xdr:nvPicPr>
        <xdr:cNvPr id="36" name="Рисунок 105" descr="IK 112 Скамья для жима лежа под отрицательным углом">
          <a:extLst>
            <a:ext uri="{FF2B5EF4-FFF2-40B4-BE49-F238E27FC236}">
              <a16:creationId xmlns:a16="http://schemas.microsoft.com/office/drawing/2014/main" xmlns="" id="{00000000-0008-0000-0000-000024000000}"/>
            </a:ext>
          </a:extLst>
        </xdr:cNvPr>
        <xdr:cNvPicPr/>
      </xdr:nvPicPr>
      <xdr:blipFill>
        <a:blip xmlns:r="http://schemas.openxmlformats.org/officeDocument/2006/relationships" r:embed="rId34"/>
        <a:stretch/>
      </xdr:blipFill>
      <xdr:spPr>
        <a:xfrm>
          <a:off x="8241644" y="241496864"/>
          <a:ext cx="2062026" cy="2100248"/>
        </a:xfrm>
        <a:prstGeom prst="rect">
          <a:avLst/>
        </a:prstGeom>
        <a:ln w="0">
          <a:noFill/>
        </a:ln>
      </xdr:spPr>
    </xdr:pic>
    <xdr:clientData/>
  </xdr:twoCellAnchor>
  <xdr:twoCellAnchor>
    <xdr:from>
      <xdr:col>4</xdr:col>
      <xdr:colOff>392457</xdr:colOff>
      <xdr:row>105</xdr:row>
      <xdr:rowOff>638445</xdr:rowOff>
    </xdr:from>
    <xdr:to>
      <xdr:col>4</xdr:col>
      <xdr:colOff>2535581</xdr:colOff>
      <xdr:row>105</xdr:row>
      <xdr:rowOff>2290732</xdr:rowOff>
    </xdr:to>
    <xdr:pic>
      <xdr:nvPicPr>
        <xdr:cNvPr id="37" name="Рисунок 106" descr="IK 113 ---.-----..jpg">
          <a:extLst>
            <a:ext uri="{FF2B5EF4-FFF2-40B4-BE49-F238E27FC236}">
              <a16:creationId xmlns:a16="http://schemas.microsoft.com/office/drawing/2014/main" xmlns="" id="{00000000-0008-0000-0000-000025000000}"/>
            </a:ext>
          </a:extLst>
        </xdr:cNvPr>
        <xdr:cNvPicPr/>
      </xdr:nvPicPr>
      <xdr:blipFill rotWithShape="1">
        <a:blip xmlns:r="http://schemas.openxmlformats.org/officeDocument/2006/relationships" r:embed="rId35"/>
        <a:srcRect l="6586" r="9680"/>
        <a:stretch/>
      </xdr:blipFill>
      <xdr:spPr>
        <a:xfrm>
          <a:off x="8183907" y="244821345"/>
          <a:ext cx="2143124" cy="1652287"/>
        </a:xfrm>
        <a:prstGeom prst="rect">
          <a:avLst/>
        </a:prstGeom>
        <a:ln w="0">
          <a:noFill/>
        </a:ln>
      </xdr:spPr>
    </xdr:pic>
    <xdr:clientData/>
  </xdr:twoCellAnchor>
  <xdr:twoCellAnchor>
    <xdr:from>
      <xdr:col>4</xdr:col>
      <xdr:colOff>547688</xdr:colOff>
      <xdr:row>70</xdr:row>
      <xdr:rowOff>414518</xdr:rowOff>
    </xdr:from>
    <xdr:to>
      <xdr:col>4</xdr:col>
      <xdr:colOff>2393156</xdr:colOff>
      <xdr:row>70</xdr:row>
      <xdr:rowOff>2238376</xdr:rowOff>
    </xdr:to>
    <xdr:pic>
      <xdr:nvPicPr>
        <xdr:cNvPr id="39" name="Рисунок 108" descr="C:\Users\acer\Desktop\image_large.jpg">
          <a:extLst>
            <a:ext uri="{FF2B5EF4-FFF2-40B4-BE49-F238E27FC236}">
              <a16:creationId xmlns:a16="http://schemas.microsoft.com/office/drawing/2014/main" xmlns="" id="{00000000-0008-0000-0000-000027000000}"/>
            </a:ext>
          </a:extLst>
        </xdr:cNvPr>
        <xdr:cNvPicPr/>
      </xdr:nvPicPr>
      <xdr:blipFill rotWithShape="1">
        <a:blip xmlns:r="http://schemas.openxmlformats.org/officeDocument/2006/relationships" r:embed="rId36"/>
        <a:srcRect l="20444" r="14894"/>
        <a:stretch/>
      </xdr:blipFill>
      <xdr:spPr>
        <a:xfrm>
          <a:off x="8339138" y="144680168"/>
          <a:ext cx="1845468" cy="1823858"/>
        </a:xfrm>
        <a:prstGeom prst="rect">
          <a:avLst/>
        </a:prstGeom>
        <a:ln w="0">
          <a:noFill/>
        </a:ln>
      </xdr:spPr>
    </xdr:pic>
    <xdr:clientData/>
  </xdr:twoCellAnchor>
  <xdr:twoCellAnchor>
    <xdr:from>
      <xdr:col>4</xdr:col>
      <xdr:colOff>545486</xdr:colOff>
      <xdr:row>71</xdr:row>
      <xdr:rowOff>535827</xdr:rowOff>
    </xdr:from>
    <xdr:to>
      <xdr:col>4</xdr:col>
      <xdr:colOff>2286000</xdr:colOff>
      <xdr:row>71</xdr:row>
      <xdr:rowOff>2116587</xdr:rowOff>
    </xdr:to>
    <xdr:pic>
      <xdr:nvPicPr>
        <xdr:cNvPr id="40" name="Рисунок 109" descr="IK 206.jpg">
          <a:extLst>
            <a:ext uri="{FF2B5EF4-FFF2-40B4-BE49-F238E27FC236}">
              <a16:creationId xmlns:a16="http://schemas.microsoft.com/office/drawing/2014/main" xmlns="" id="{00000000-0008-0000-0000-000028000000}"/>
            </a:ext>
          </a:extLst>
        </xdr:cNvPr>
        <xdr:cNvPicPr/>
      </xdr:nvPicPr>
      <xdr:blipFill>
        <a:blip xmlns:r="http://schemas.openxmlformats.org/officeDocument/2006/relationships" r:embed="rId37"/>
        <a:stretch/>
      </xdr:blipFill>
      <xdr:spPr>
        <a:xfrm>
          <a:off x="8336936" y="147887577"/>
          <a:ext cx="1740514" cy="1580760"/>
        </a:xfrm>
        <a:prstGeom prst="rect">
          <a:avLst/>
        </a:prstGeom>
        <a:ln w="0">
          <a:noFill/>
        </a:ln>
      </xdr:spPr>
    </xdr:pic>
    <xdr:clientData/>
  </xdr:twoCellAnchor>
  <xdr:twoCellAnchor>
    <xdr:from>
      <xdr:col>4</xdr:col>
      <xdr:colOff>583541</xdr:colOff>
      <xdr:row>72</xdr:row>
      <xdr:rowOff>316886</xdr:rowOff>
    </xdr:from>
    <xdr:to>
      <xdr:col>4</xdr:col>
      <xdr:colOff>2226468</xdr:colOff>
      <xdr:row>72</xdr:row>
      <xdr:rowOff>2307326</xdr:rowOff>
    </xdr:to>
    <xdr:pic>
      <xdr:nvPicPr>
        <xdr:cNvPr id="41" name="Рисунок 110" descr="C:\Users\acer\Desktop\Тренажеры Iron King. Фото, описание, каталог\Тренажеры Iron King. Фото\Тренажеры профессиональные\Свободный вес\IK 303 Рама для приседаний.jpg">
          <a:extLst>
            <a:ext uri="{FF2B5EF4-FFF2-40B4-BE49-F238E27FC236}">
              <a16:creationId xmlns:a16="http://schemas.microsoft.com/office/drawing/2014/main" xmlns="" id="{00000000-0008-0000-0000-000029000000}"/>
            </a:ext>
          </a:extLst>
        </xdr:cNvPr>
        <xdr:cNvPicPr/>
      </xdr:nvPicPr>
      <xdr:blipFill>
        <a:blip xmlns:r="http://schemas.openxmlformats.org/officeDocument/2006/relationships" r:embed="rId38"/>
        <a:stretch/>
      </xdr:blipFill>
      <xdr:spPr>
        <a:xfrm>
          <a:off x="8374991" y="150754736"/>
          <a:ext cx="1642927" cy="1990440"/>
        </a:xfrm>
        <a:prstGeom prst="rect">
          <a:avLst/>
        </a:prstGeom>
        <a:ln w="0">
          <a:noFill/>
        </a:ln>
      </xdr:spPr>
    </xdr:pic>
    <xdr:clientData/>
  </xdr:twoCellAnchor>
  <xdr:twoCellAnchor>
    <xdr:from>
      <xdr:col>4</xdr:col>
      <xdr:colOff>631032</xdr:colOff>
      <xdr:row>111</xdr:row>
      <xdr:rowOff>316976</xdr:rowOff>
    </xdr:from>
    <xdr:to>
      <xdr:col>4</xdr:col>
      <xdr:colOff>2524126</xdr:colOff>
      <xdr:row>111</xdr:row>
      <xdr:rowOff>2574944</xdr:rowOff>
    </xdr:to>
    <xdr:pic>
      <xdr:nvPicPr>
        <xdr:cNvPr id="42" name="Рисунок 111" descr="C:\Users\acer\Desktop\Тренажеры Iron King. Фото, описание, каталог\Тренажеры Iron King. Фото\Тренажеры профессиональные\Стойки\IK 202 Стойка для грифов.jpg">
          <a:extLst>
            <a:ext uri="{FF2B5EF4-FFF2-40B4-BE49-F238E27FC236}">
              <a16:creationId xmlns:a16="http://schemas.microsoft.com/office/drawing/2014/main" xmlns="" id="{00000000-0008-0000-0000-00002A000000}"/>
            </a:ext>
          </a:extLst>
        </xdr:cNvPr>
        <xdr:cNvPicPr/>
      </xdr:nvPicPr>
      <xdr:blipFill rotWithShape="1">
        <a:blip xmlns:r="http://schemas.openxmlformats.org/officeDocument/2006/relationships" r:embed="rId39"/>
        <a:srcRect l="17451" t="11773" r="15774" b="5274"/>
        <a:stretch/>
      </xdr:blipFill>
      <xdr:spPr>
        <a:xfrm>
          <a:off x="8422482" y="254348726"/>
          <a:ext cx="1893094" cy="2257968"/>
        </a:xfrm>
        <a:prstGeom prst="rect">
          <a:avLst/>
        </a:prstGeom>
        <a:ln w="0">
          <a:noFill/>
        </a:ln>
      </xdr:spPr>
    </xdr:pic>
    <xdr:clientData/>
  </xdr:twoCellAnchor>
  <xdr:twoCellAnchor>
    <xdr:from>
      <xdr:col>4</xdr:col>
      <xdr:colOff>547687</xdr:colOff>
      <xdr:row>110</xdr:row>
      <xdr:rowOff>434891</xdr:rowOff>
    </xdr:from>
    <xdr:to>
      <xdr:col>4</xdr:col>
      <xdr:colOff>2357437</xdr:colOff>
      <xdr:row>110</xdr:row>
      <xdr:rowOff>2269601</xdr:rowOff>
    </xdr:to>
    <xdr:pic>
      <xdr:nvPicPr>
        <xdr:cNvPr id="43" name="Рисунок 112" descr="IK 201 Стойка для дисков">
          <a:extLst>
            <a:ext uri="{FF2B5EF4-FFF2-40B4-BE49-F238E27FC236}">
              <a16:creationId xmlns:a16="http://schemas.microsoft.com/office/drawing/2014/main" xmlns="" id="{00000000-0008-0000-0000-00002B000000}"/>
            </a:ext>
          </a:extLst>
        </xdr:cNvPr>
        <xdr:cNvPicPr/>
      </xdr:nvPicPr>
      <xdr:blipFill rotWithShape="1">
        <a:blip xmlns:r="http://schemas.openxmlformats.org/officeDocument/2006/relationships" r:embed="rId40"/>
        <a:srcRect l="16613" t="7910" r="14040" b="9039"/>
        <a:stretch/>
      </xdr:blipFill>
      <xdr:spPr>
        <a:xfrm>
          <a:off x="8339137" y="251380541"/>
          <a:ext cx="1809750" cy="1834710"/>
        </a:xfrm>
        <a:prstGeom prst="rect">
          <a:avLst/>
        </a:prstGeom>
        <a:ln w="0">
          <a:noFill/>
        </a:ln>
      </xdr:spPr>
    </xdr:pic>
    <xdr:clientData/>
  </xdr:twoCellAnchor>
  <xdr:twoCellAnchor>
    <xdr:from>
      <xdr:col>4</xdr:col>
      <xdr:colOff>278516</xdr:colOff>
      <xdr:row>120</xdr:row>
      <xdr:rowOff>720995</xdr:rowOff>
    </xdr:from>
    <xdr:to>
      <xdr:col>4</xdr:col>
      <xdr:colOff>2488405</xdr:colOff>
      <xdr:row>120</xdr:row>
      <xdr:rowOff>2501915</xdr:rowOff>
    </xdr:to>
    <xdr:pic>
      <xdr:nvPicPr>
        <xdr:cNvPr id="44" name="Рисунок 113" descr="IK 203 Стойка для профессиональных гантелей 2-х ярусная на 10 пар">
          <a:extLst>
            <a:ext uri="{FF2B5EF4-FFF2-40B4-BE49-F238E27FC236}">
              <a16:creationId xmlns:a16="http://schemas.microsoft.com/office/drawing/2014/main" xmlns="" id="{00000000-0008-0000-0000-00002C000000}"/>
            </a:ext>
          </a:extLst>
        </xdr:cNvPr>
        <xdr:cNvPicPr/>
      </xdr:nvPicPr>
      <xdr:blipFill>
        <a:blip xmlns:r="http://schemas.openxmlformats.org/officeDocument/2006/relationships" r:embed="rId41"/>
        <a:stretch/>
      </xdr:blipFill>
      <xdr:spPr>
        <a:xfrm>
          <a:off x="8069966" y="276926945"/>
          <a:ext cx="2209889" cy="1780920"/>
        </a:xfrm>
        <a:prstGeom prst="rect">
          <a:avLst/>
        </a:prstGeom>
        <a:ln w="0">
          <a:noFill/>
        </a:ln>
      </xdr:spPr>
    </xdr:pic>
    <xdr:clientData/>
  </xdr:twoCellAnchor>
  <xdr:twoCellAnchor>
    <xdr:from>
      <xdr:col>4</xdr:col>
      <xdr:colOff>631030</xdr:colOff>
      <xdr:row>121</xdr:row>
      <xdr:rowOff>615244</xdr:rowOff>
    </xdr:from>
    <xdr:to>
      <xdr:col>4</xdr:col>
      <xdr:colOff>2416968</xdr:colOff>
      <xdr:row>121</xdr:row>
      <xdr:rowOff>2675085</xdr:rowOff>
    </xdr:to>
    <xdr:pic>
      <xdr:nvPicPr>
        <xdr:cNvPr id="45" name="Рисунок 114" descr="IK 204 Стойка для профессиональных гантелей вертикальная на 7 пар">
          <a:extLst>
            <a:ext uri="{FF2B5EF4-FFF2-40B4-BE49-F238E27FC236}">
              <a16:creationId xmlns:a16="http://schemas.microsoft.com/office/drawing/2014/main" xmlns="" id="{00000000-0008-0000-0000-00002D000000}"/>
            </a:ext>
          </a:extLst>
        </xdr:cNvPr>
        <xdr:cNvPicPr/>
      </xdr:nvPicPr>
      <xdr:blipFill rotWithShape="1">
        <a:blip xmlns:r="http://schemas.openxmlformats.org/officeDocument/2006/relationships" r:embed="rId42"/>
        <a:srcRect l="23887" r="20559"/>
        <a:stretch/>
      </xdr:blipFill>
      <xdr:spPr>
        <a:xfrm>
          <a:off x="8422480" y="279888244"/>
          <a:ext cx="1785938" cy="2059841"/>
        </a:xfrm>
        <a:prstGeom prst="rect">
          <a:avLst/>
        </a:prstGeom>
        <a:ln w="0">
          <a:noFill/>
        </a:ln>
      </xdr:spPr>
    </xdr:pic>
    <xdr:clientData/>
  </xdr:twoCellAnchor>
  <xdr:twoCellAnchor>
    <xdr:from>
      <xdr:col>4</xdr:col>
      <xdr:colOff>416719</xdr:colOff>
      <xdr:row>114</xdr:row>
      <xdr:rowOff>323264</xdr:rowOff>
    </xdr:from>
    <xdr:to>
      <xdr:col>4</xdr:col>
      <xdr:colOff>2488406</xdr:colOff>
      <xdr:row>114</xdr:row>
      <xdr:rowOff>2732561</xdr:rowOff>
    </xdr:to>
    <xdr:pic>
      <xdr:nvPicPr>
        <xdr:cNvPr id="46" name="Рисунок 115" descr="C:\Users\acer\Desktop\Тренажеры Iron King. Фото, описание, каталог\Тренажеры Iron King. Фото\Тренажеры профессиональные\Стойки\IK 211 Стойка для хранения дисков, 9 мест.jpg">
          <a:extLst>
            <a:ext uri="{FF2B5EF4-FFF2-40B4-BE49-F238E27FC236}">
              <a16:creationId xmlns:a16="http://schemas.microsoft.com/office/drawing/2014/main" xmlns="" id="{00000000-0008-0000-0000-00002E000000}"/>
            </a:ext>
          </a:extLst>
        </xdr:cNvPr>
        <xdr:cNvPicPr/>
      </xdr:nvPicPr>
      <xdr:blipFill rotWithShape="1">
        <a:blip xmlns:r="http://schemas.openxmlformats.org/officeDocument/2006/relationships" r:embed="rId43"/>
        <a:srcRect l="11889" t="4793" r="8649" b="5574"/>
        <a:stretch/>
      </xdr:blipFill>
      <xdr:spPr>
        <a:xfrm>
          <a:off x="8208169" y="263613314"/>
          <a:ext cx="2071687" cy="2409297"/>
        </a:xfrm>
        <a:prstGeom prst="rect">
          <a:avLst/>
        </a:prstGeom>
        <a:ln w="0">
          <a:noFill/>
        </a:ln>
      </xdr:spPr>
    </xdr:pic>
    <xdr:clientData/>
  </xdr:twoCellAnchor>
  <xdr:twoCellAnchor>
    <xdr:from>
      <xdr:col>4</xdr:col>
      <xdr:colOff>538058</xdr:colOff>
      <xdr:row>127</xdr:row>
      <xdr:rowOff>556494</xdr:rowOff>
    </xdr:from>
    <xdr:to>
      <xdr:col>4</xdr:col>
      <xdr:colOff>2321719</xdr:colOff>
      <xdr:row>127</xdr:row>
      <xdr:rowOff>2546934</xdr:rowOff>
    </xdr:to>
    <xdr:pic>
      <xdr:nvPicPr>
        <xdr:cNvPr id="47" name="Рисунок 116" descr="IK 216 Cтойка для литых гантелей на 9 пар">
          <a:extLst>
            <a:ext uri="{FF2B5EF4-FFF2-40B4-BE49-F238E27FC236}">
              <a16:creationId xmlns:a16="http://schemas.microsoft.com/office/drawing/2014/main" xmlns="" id="{00000000-0008-0000-0000-00002F000000}"/>
            </a:ext>
          </a:extLst>
        </xdr:cNvPr>
        <xdr:cNvPicPr/>
      </xdr:nvPicPr>
      <xdr:blipFill>
        <a:blip xmlns:r="http://schemas.openxmlformats.org/officeDocument/2006/relationships" r:embed="rId44"/>
        <a:stretch/>
      </xdr:blipFill>
      <xdr:spPr>
        <a:xfrm>
          <a:off x="8329508" y="298231794"/>
          <a:ext cx="1783661" cy="1990440"/>
        </a:xfrm>
        <a:prstGeom prst="rect">
          <a:avLst/>
        </a:prstGeom>
        <a:ln w="0">
          <a:noFill/>
        </a:ln>
      </xdr:spPr>
    </xdr:pic>
    <xdr:clientData/>
  </xdr:twoCellAnchor>
  <xdr:twoCellAnchor>
    <xdr:from>
      <xdr:col>4</xdr:col>
      <xdr:colOff>250031</xdr:colOff>
      <xdr:row>122</xdr:row>
      <xdr:rowOff>615306</xdr:rowOff>
    </xdr:from>
    <xdr:to>
      <xdr:col>4</xdr:col>
      <xdr:colOff>2488406</xdr:colOff>
      <xdr:row>122</xdr:row>
      <xdr:rowOff>2679520</xdr:rowOff>
    </xdr:to>
    <xdr:pic>
      <xdr:nvPicPr>
        <xdr:cNvPr id="48" name="Рисунок 117" descr="C:\Users\acer\Desktop\IK 209 Стойка для профессиональных гантелей 3-х ярусная на 12 пар.jpg">
          <a:extLst>
            <a:ext uri="{FF2B5EF4-FFF2-40B4-BE49-F238E27FC236}">
              <a16:creationId xmlns:a16="http://schemas.microsoft.com/office/drawing/2014/main" xmlns="" id="{00000000-0008-0000-0000-000030000000}"/>
            </a:ext>
          </a:extLst>
        </xdr:cNvPr>
        <xdr:cNvPicPr/>
      </xdr:nvPicPr>
      <xdr:blipFill>
        <a:blip xmlns:r="http://schemas.openxmlformats.org/officeDocument/2006/relationships" r:embed="rId45"/>
        <a:stretch/>
      </xdr:blipFill>
      <xdr:spPr>
        <a:xfrm>
          <a:off x="8041481" y="282955356"/>
          <a:ext cx="2238375" cy="2064214"/>
        </a:xfrm>
        <a:prstGeom prst="rect">
          <a:avLst/>
        </a:prstGeom>
        <a:ln w="0">
          <a:noFill/>
        </a:ln>
      </xdr:spPr>
    </xdr:pic>
    <xdr:clientData/>
  </xdr:twoCellAnchor>
  <xdr:twoCellAnchor>
    <xdr:from>
      <xdr:col>4</xdr:col>
      <xdr:colOff>1035904</xdr:colOff>
      <xdr:row>123</xdr:row>
      <xdr:rowOff>622090</xdr:rowOff>
    </xdr:from>
    <xdr:to>
      <xdr:col>4</xdr:col>
      <xdr:colOff>1940718</xdr:colOff>
      <xdr:row>123</xdr:row>
      <xdr:rowOff>2336410</xdr:rowOff>
    </xdr:to>
    <xdr:pic>
      <xdr:nvPicPr>
        <xdr:cNvPr id="49" name="Рисунок 118" descr="IK210.jpg">
          <a:extLst>
            <a:ext uri="{FF2B5EF4-FFF2-40B4-BE49-F238E27FC236}">
              <a16:creationId xmlns:a16="http://schemas.microsoft.com/office/drawing/2014/main" xmlns="" id="{00000000-0008-0000-0000-000031000000}"/>
            </a:ext>
          </a:extLst>
        </xdr:cNvPr>
        <xdr:cNvPicPr/>
      </xdr:nvPicPr>
      <xdr:blipFill>
        <a:blip xmlns:r="http://schemas.openxmlformats.org/officeDocument/2006/relationships" r:embed="rId46"/>
        <a:stretch/>
      </xdr:blipFill>
      <xdr:spPr>
        <a:xfrm>
          <a:off x="8827354" y="286029190"/>
          <a:ext cx="904814" cy="1714320"/>
        </a:xfrm>
        <a:prstGeom prst="rect">
          <a:avLst/>
        </a:prstGeom>
        <a:ln w="0">
          <a:noFill/>
        </a:ln>
      </xdr:spPr>
    </xdr:pic>
    <xdr:clientData/>
  </xdr:twoCellAnchor>
  <xdr:twoCellAnchor>
    <xdr:from>
      <xdr:col>4</xdr:col>
      <xdr:colOff>597844</xdr:colOff>
      <xdr:row>113</xdr:row>
      <xdr:rowOff>475546</xdr:rowOff>
    </xdr:from>
    <xdr:to>
      <xdr:col>4</xdr:col>
      <xdr:colOff>2297906</xdr:colOff>
      <xdr:row>113</xdr:row>
      <xdr:rowOff>2618266</xdr:rowOff>
    </xdr:to>
    <xdr:pic>
      <xdr:nvPicPr>
        <xdr:cNvPr id="50" name="Рисунок 119" descr="IK 208  в прайс новая.jpg">
          <a:extLst>
            <a:ext uri="{FF2B5EF4-FFF2-40B4-BE49-F238E27FC236}">
              <a16:creationId xmlns:a16="http://schemas.microsoft.com/office/drawing/2014/main" xmlns="" id="{00000000-0008-0000-0000-000032000000}"/>
            </a:ext>
          </a:extLst>
        </xdr:cNvPr>
        <xdr:cNvPicPr/>
      </xdr:nvPicPr>
      <xdr:blipFill>
        <a:blip xmlns:r="http://schemas.openxmlformats.org/officeDocument/2006/relationships" r:embed="rId47"/>
        <a:stretch/>
      </xdr:blipFill>
      <xdr:spPr>
        <a:xfrm>
          <a:off x="8389294" y="260679496"/>
          <a:ext cx="1700062" cy="2142720"/>
        </a:xfrm>
        <a:prstGeom prst="rect">
          <a:avLst/>
        </a:prstGeom>
        <a:ln w="0">
          <a:noFill/>
        </a:ln>
      </xdr:spPr>
    </xdr:pic>
    <xdr:clientData/>
  </xdr:twoCellAnchor>
  <xdr:twoCellAnchor>
    <xdr:from>
      <xdr:col>4</xdr:col>
      <xdr:colOff>602412</xdr:colOff>
      <xdr:row>112</xdr:row>
      <xdr:rowOff>138037</xdr:rowOff>
    </xdr:from>
    <xdr:to>
      <xdr:col>4</xdr:col>
      <xdr:colOff>2238375</xdr:colOff>
      <xdr:row>112</xdr:row>
      <xdr:rowOff>2061877</xdr:rowOff>
    </xdr:to>
    <xdr:pic>
      <xdr:nvPicPr>
        <xdr:cNvPr id="51" name="Рисунок 120" descr="IK207 новая в прайс.jpg">
          <a:extLst>
            <a:ext uri="{FF2B5EF4-FFF2-40B4-BE49-F238E27FC236}">
              <a16:creationId xmlns:a16="http://schemas.microsoft.com/office/drawing/2014/main" xmlns="" id="{00000000-0008-0000-0000-000033000000}"/>
            </a:ext>
          </a:extLst>
        </xdr:cNvPr>
        <xdr:cNvPicPr/>
      </xdr:nvPicPr>
      <xdr:blipFill>
        <a:blip xmlns:r="http://schemas.openxmlformats.org/officeDocument/2006/relationships" r:embed="rId48"/>
        <a:stretch/>
      </xdr:blipFill>
      <xdr:spPr>
        <a:xfrm>
          <a:off x="8393862" y="257255887"/>
          <a:ext cx="1635963" cy="1923840"/>
        </a:xfrm>
        <a:prstGeom prst="rect">
          <a:avLst/>
        </a:prstGeom>
        <a:ln w="0">
          <a:noFill/>
        </a:ln>
      </xdr:spPr>
    </xdr:pic>
    <xdr:clientData/>
  </xdr:twoCellAnchor>
  <xdr:twoCellAnchor>
    <xdr:from>
      <xdr:col>4</xdr:col>
      <xdr:colOff>471593</xdr:colOff>
      <xdr:row>115</xdr:row>
      <xdr:rowOff>499734</xdr:rowOff>
    </xdr:from>
    <xdr:to>
      <xdr:col>4</xdr:col>
      <xdr:colOff>2357437</xdr:colOff>
      <xdr:row>115</xdr:row>
      <xdr:rowOff>2446683</xdr:rowOff>
    </xdr:to>
    <xdr:pic>
      <xdr:nvPicPr>
        <xdr:cNvPr id="52" name="Рисунок 121">
          <a:extLst>
            <a:ext uri="{FF2B5EF4-FFF2-40B4-BE49-F238E27FC236}">
              <a16:creationId xmlns:a16="http://schemas.microsoft.com/office/drawing/2014/main" xmlns="" id="{00000000-0008-0000-0000-000034000000}"/>
            </a:ext>
          </a:extLst>
        </xdr:cNvPr>
        <xdr:cNvPicPr/>
      </xdr:nvPicPr>
      <xdr:blipFill>
        <a:blip xmlns:r="http://schemas.openxmlformats.org/officeDocument/2006/relationships" r:embed="rId49"/>
        <a:stretch/>
      </xdr:blipFill>
      <xdr:spPr>
        <a:xfrm>
          <a:off x="8263043" y="266875884"/>
          <a:ext cx="1885844" cy="1946949"/>
        </a:xfrm>
        <a:prstGeom prst="rect">
          <a:avLst/>
        </a:prstGeom>
        <a:ln w="0">
          <a:noFill/>
        </a:ln>
      </xdr:spPr>
    </xdr:pic>
    <xdr:clientData/>
  </xdr:twoCellAnchor>
  <xdr:twoCellAnchor>
    <xdr:from>
      <xdr:col>4</xdr:col>
      <xdr:colOff>283354</xdr:colOff>
      <xdr:row>124</xdr:row>
      <xdr:rowOff>866924</xdr:rowOff>
    </xdr:from>
    <xdr:to>
      <xdr:col>4</xdr:col>
      <xdr:colOff>2583656</xdr:colOff>
      <xdr:row>124</xdr:row>
      <xdr:rowOff>2124044</xdr:rowOff>
    </xdr:to>
    <xdr:pic>
      <xdr:nvPicPr>
        <xdr:cNvPr id="53" name="Рисунок 122">
          <a:extLst>
            <a:ext uri="{FF2B5EF4-FFF2-40B4-BE49-F238E27FC236}">
              <a16:creationId xmlns:a16="http://schemas.microsoft.com/office/drawing/2014/main" xmlns="" id="{00000000-0008-0000-0000-000035000000}"/>
            </a:ext>
          </a:extLst>
        </xdr:cNvPr>
        <xdr:cNvPicPr/>
      </xdr:nvPicPr>
      <xdr:blipFill>
        <a:blip xmlns:r="http://schemas.openxmlformats.org/officeDocument/2006/relationships" r:embed="rId50"/>
        <a:stretch/>
      </xdr:blipFill>
      <xdr:spPr>
        <a:xfrm>
          <a:off x="8074804" y="289341074"/>
          <a:ext cx="2300302" cy="1257120"/>
        </a:xfrm>
        <a:prstGeom prst="rect">
          <a:avLst/>
        </a:prstGeom>
        <a:ln w="0">
          <a:noFill/>
        </a:ln>
      </xdr:spPr>
    </xdr:pic>
    <xdr:clientData/>
  </xdr:twoCellAnchor>
  <xdr:twoCellAnchor>
    <xdr:from>
      <xdr:col>4</xdr:col>
      <xdr:colOff>319072</xdr:colOff>
      <xdr:row>125</xdr:row>
      <xdr:rowOff>1030707</xdr:rowOff>
    </xdr:from>
    <xdr:to>
      <xdr:col>4</xdr:col>
      <xdr:colOff>2595561</xdr:colOff>
      <xdr:row>125</xdr:row>
      <xdr:rowOff>2106747</xdr:rowOff>
    </xdr:to>
    <xdr:pic>
      <xdr:nvPicPr>
        <xdr:cNvPr id="54" name="Рисунок 123">
          <a:extLst>
            <a:ext uri="{FF2B5EF4-FFF2-40B4-BE49-F238E27FC236}">
              <a16:creationId xmlns:a16="http://schemas.microsoft.com/office/drawing/2014/main" xmlns="" id="{00000000-0008-0000-0000-000036000000}"/>
            </a:ext>
          </a:extLst>
        </xdr:cNvPr>
        <xdr:cNvPicPr/>
      </xdr:nvPicPr>
      <xdr:blipFill>
        <a:blip xmlns:r="http://schemas.openxmlformats.org/officeDocument/2006/relationships" r:embed="rId51"/>
        <a:stretch/>
      </xdr:blipFill>
      <xdr:spPr>
        <a:xfrm>
          <a:off x="8110522" y="292571907"/>
          <a:ext cx="2276489" cy="1076040"/>
        </a:xfrm>
        <a:prstGeom prst="rect">
          <a:avLst/>
        </a:prstGeom>
        <a:ln w="0">
          <a:noFill/>
        </a:ln>
      </xdr:spPr>
    </xdr:pic>
    <xdr:clientData/>
  </xdr:twoCellAnchor>
  <xdr:twoCellAnchor>
    <xdr:from>
      <xdr:col>4</xdr:col>
      <xdr:colOff>215660</xdr:colOff>
      <xdr:row>126</xdr:row>
      <xdr:rowOff>946929</xdr:rowOff>
    </xdr:from>
    <xdr:to>
      <xdr:col>4</xdr:col>
      <xdr:colOff>2661384</xdr:colOff>
      <xdr:row>126</xdr:row>
      <xdr:rowOff>2318349</xdr:rowOff>
    </xdr:to>
    <xdr:pic>
      <xdr:nvPicPr>
        <xdr:cNvPr id="55" name="Рисунок 124">
          <a:extLst>
            <a:ext uri="{FF2B5EF4-FFF2-40B4-BE49-F238E27FC236}">
              <a16:creationId xmlns:a16="http://schemas.microsoft.com/office/drawing/2014/main" xmlns="" id="{00000000-0008-0000-0000-000037000000}"/>
            </a:ext>
          </a:extLst>
        </xdr:cNvPr>
        <xdr:cNvPicPr/>
      </xdr:nvPicPr>
      <xdr:blipFill>
        <a:blip xmlns:r="http://schemas.openxmlformats.org/officeDocument/2006/relationships" r:embed="rId52"/>
        <a:stretch/>
      </xdr:blipFill>
      <xdr:spPr>
        <a:xfrm>
          <a:off x="8007110" y="295555179"/>
          <a:ext cx="2445724" cy="1371420"/>
        </a:xfrm>
        <a:prstGeom prst="rect">
          <a:avLst/>
        </a:prstGeom>
        <a:ln w="0">
          <a:noFill/>
        </a:ln>
      </xdr:spPr>
    </xdr:pic>
    <xdr:clientData/>
  </xdr:twoCellAnchor>
  <xdr:twoCellAnchor>
    <xdr:from>
      <xdr:col>4</xdr:col>
      <xdr:colOff>631030</xdr:colOff>
      <xdr:row>128</xdr:row>
      <xdr:rowOff>448875</xdr:rowOff>
    </xdr:from>
    <xdr:to>
      <xdr:col>4</xdr:col>
      <xdr:colOff>2202656</xdr:colOff>
      <xdr:row>128</xdr:row>
      <xdr:rowOff>2418094</xdr:rowOff>
    </xdr:to>
    <xdr:pic>
      <xdr:nvPicPr>
        <xdr:cNvPr id="56" name="Рисунок 125">
          <a:extLst>
            <a:ext uri="{FF2B5EF4-FFF2-40B4-BE49-F238E27FC236}">
              <a16:creationId xmlns:a16="http://schemas.microsoft.com/office/drawing/2014/main" xmlns="" id="{00000000-0008-0000-0000-000038000000}"/>
            </a:ext>
          </a:extLst>
        </xdr:cNvPr>
        <xdr:cNvPicPr/>
      </xdr:nvPicPr>
      <xdr:blipFill>
        <a:blip xmlns:r="http://schemas.openxmlformats.org/officeDocument/2006/relationships" r:embed="rId53"/>
        <a:stretch/>
      </xdr:blipFill>
      <xdr:spPr>
        <a:xfrm>
          <a:off x="8422480" y="301191225"/>
          <a:ext cx="1571626" cy="1969219"/>
        </a:xfrm>
        <a:prstGeom prst="rect">
          <a:avLst/>
        </a:prstGeom>
        <a:ln w="0">
          <a:noFill/>
        </a:ln>
      </xdr:spPr>
    </xdr:pic>
    <xdr:clientData/>
  </xdr:twoCellAnchor>
  <xdr:twoCellAnchor>
    <xdr:from>
      <xdr:col>4</xdr:col>
      <xdr:colOff>428565</xdr:colOff>
      <xdr:row>136</xdr:row>
      <xdr:rowOff>657195</xdr:rowOff>
    </xdr:from>
    <xdr:to>
      <xdr:col>4</xdr:col>
      <xdr:colOff>2405062</xdr:colOff>
      <xdr:row>136</xdr:row>
      <xdr:rowOff>2390235</xdr:rowOff>
    </xdr:to>
    <xdr:pic>
      <xdr:nvPicPr>
        <xdr:cNvPr id="57" name="Рисунок 126">
          <a:extLst>
            <a:ext uri="{FF2B5EF4-FFF2-40B4-BE49-F238E27FC236}">
              <a16:creationId xmlns:a16="http://schemas.microsoft.com/office/drawing/2014/main" xmlns="" id="{00000000-0008-0000-0000-000039000000}"/>
            </a:ext>
          </a:extLst>
        </xdr:cNvPr>
        <xdr:cNvPicPr/>
      </xdr:nvPicPr>
      <xdr:blipFill>
        <a:blip xmlns:r="http://schemas.openxmlformats.org/officeDocument/2006/relationships" r:embed="rId54"/>
        <a:stretch/>
      </xdr:blipFill>
      <xdr:spPr>
        <a:xfrm>
          <a:off x="8220015" y="314258295"/>
          <a:ext cx="1976497" cy="1733040"/>
        </a:xfrm>
        <a:prstGeom prst="rect">
          <a:avLst/>
        </a:prstGeom>
        <a:ln w="0">
          <a:noFill/>
        </a:ln>
      </xdr:spPr>
    </xdr:pic>
    <xdr:clientData/>
  </xdr:twoCellAnchor>
  <xdr:twoCellAnchor>
    <xdr:from>
      <xdr:col>4</xdr:col>
      <xdr:colOff>804997</xdr:colOff>
      <xdr:row>137</xdr:row>
      <xdr:rowOff>540694</xdr:rowOff>
    </xdr:from>
    <xdr:to>
      <xdr:col>4</xdr:col>
      <xdr:colOff>2176237</xdr:colOff>
      <xdr:row>137</xdr:row>
      <xdr:rowOff>2226214</xdr:rowOff>
    </xdr:to>
    <xdr:pic>
      <xdr:nvPicPr>
        <xdr:cNvPr id="58" name="Рисунок 127">
          <a:extLst>
            <a:ext uri="{FF2B5EF4-FFF2-40B4-BE49-F238E27FC236}">
              <a16:creationId xmlns:a16="http://schemas.microsoft.com/office/drawing/2014/main" xmlns="" id="{00000000-0008-0000-0000-00003A000000}"/>
            </a:ext>
          </a:extLst>
        </xdr:cNvPr>
        <xdr:cNvPicPr/>
      </xdr:nvPicPr>
      <xdr:blipFill>
        <a:blip xmlns:r="http://schemas.openxmlformats.org/officeDocument/2006/relationships" r:embed="rId55"/>
        <a:stretch/>
      </xdr:blipFill>
      <xdr:spPr>
        <a:xfrm>
          <a:off x="8596447" y="317208844"/>
          <a:ext cx="1371240" cy="1685520"/>
        </a:xfrm>
        <a:prstGeom prst="rect">
          <a:avLst/>
        </a:prstGeom>
        <a:ln w="0">
          <a:noFill/>
        </a:ln>
      </xdr:spPr>
    </xdr:pic>
    <xdr:clientData/>
  </xdr:twoCellAnchor>
  <xdr:twoCellAnchor>
    <xdr:from>
      <xdr:col>4</xdr:col>
      <xdr:colOff>238170</xdr:colOff>
      <xdr:row>130</xdr:row>
      <xdr:rowOff>411806</xdr:rowOff>
    </xdr:from>
    <xdr:to>
      <xdr:col>4</xdr:col>
      <xdr:colOff>2762249</xdr:colOff>
      <xdr:row>130</xdr:row>
      <xdr:rowOff>2059166</xdr:rowOff>
    </xdr:to>
    <xdr:pic>
      <xdr:nvPicPr>
        <xdr:cNvPr id="59" name="Рисунок 129" descr="http://www.ironking.ru/prod/trenagery-professional/stoyki/stoika-ik-224/@@images/69c0710d-a114-4ec9-b49d-582599fd411e.jpeg">
          <a:extLst>
            <a:ext uri="{FF2B5EF4-FFF2-40B4-BE49-F238E27FC236}">
              <a16:creationId xmlns:a16="http://schemas.microsoft.com/office/drawing/2014/main" xmlns="" id="{00000000-0008-0000-0000-00003B000000}"/>
            </a:ext>
          </a:extLst>
        </xdr:cNvPr>
        <xdr:cNvPicPr/>
      </xdr:nvPicPr>
      <xdr:blipFill>
        <a:blip xmlns:r="http://schemas.openxmlformats.org/officeDocument/2006/relationships" r:embed="rId56"/>
        <a:stretch/>
      </xdr:blipFill>
      <xdr:spPr>
        <a:xfrm>
          <a:off x="8029620" y="307288256"/>
          <a:ext cx="2524079" cy="1647360"/>
        </a:xfrm>
        <a:prstGeom prst="rect">
          <a:avLst/>
        </a:prstGeom>
        <a:ln w="0">
          <a:noFill/>
        </a:ln>
      </xdr:spPr>
    </xdr:pic>
    <xdr:clientData/>
  </xdr:twoCellAnchor>
  <xdr:twoCellAnchor>
    <xdr:from>
      <xdr:col>4</xdr:col>
      <xdr:colOff>585917</xdr:colOff>
      <xdr:row>131</xdr:row>
      <xdr:rowOff>230396</xdr:rowOff>
    </xdr:from>
    <xdr:to>
      <xdr:col>4</xdr:col>
      <xdr:colOff>2292457</xdr:colOff>
      <xdr:row>131</xdr:row>
      <xdr:rowOff>2173316</xdr:rowOff>
    </xdr:to>
    <xdr:pic>
      <xdr:nvPicPr>
        <xdr:cNvPr id="60" name="Рисунок 130" descr="http://www.ironking.ru/prod/trenagery-professional/stoyki/stoika-ik-225/@@images/57990347-cd31-4b5f-829d-0fb99696a830.jpeg">
          <a:extLst>
            <a:ext uri="{FF2B5EF4-FFF2-40B4-BE49-F238E27FC236}">
              <a16:creationId xmlns:a16="http://schemas.microsoft.com/office/drawing/2014/main" xmlns="" id="{00000000-0008-0000-0000-00003C000000}"/>
            </a:ext>
          </a:extLst>
        </xdr:cNvPr>
        <xdr:cNvPicPr/>
      </xdr:nvPicPr>
      <xdr:blipFill>
        <a:blip xmlns:r="http://schemas.openxmlformats.org/officeDocument/2006/relationships" r:embed="rId57"/>
        <a:stretch/>
      </xdr:blipFill>
      <xdr:spPr>
        <a:xfrm>
          <a:off x="8377367" y="310173896"/>
          <a:ext cx="1706540" cy="1942920"/>
        </a:xfrm>
        <a:prstGeom prst="rect">
          <a:avLst/>
        </a:prstGeom>
        <a:ln w="0">
          <a:noFill/>
        </a:ln>
      </xdr:spPr>
    </xdr:pic>
    <xdr:clientData/>
  </xdr:twoCellAnchor>
  <xdr:twoCellAnchor>
    <xdr:from>
      <xdr:col>4</xdr:col>
      <xdr:colOff>526196</xdr:colOff>
      <xdr:row>117</xdr:row>
      <xdr:rowOff>632274</xdr:rowOff>
    </xdr:from>
    <xdr:to>
      <xdr:col>4</xdr:col>
      <xdr:colOff>2476499</xdr:colOff>
      <xdr:row>117</xdr:row>
      <xdr:rowOff>2425506</xdr:rowOff>
    </xdr:to>
    <xdr:pic>
      <xdr:nvPicPr>
        <xdr:cNvPr id="61" name="Рисунок 131" descr="http://www.ironking.ru/prod/trenagery-professional/stoyki/ik-222-stoika-dlya-nerazbornyh-shtang/@@images/623ef1db-dbcd-41bc-9aca-a448f5227dde.jpeg">
          <a:extLst>
            <a:ext uri="{FF2B5EF4-FFF2-40B4-BE49-F238E27FC236}">
              <a16:creationId xmlns:a16="http://schemas.microsoft.com/office/drawing/2014/main" xmlns="" id="{00000000-0008-0000-0000-00003D000000}"/>
            </a:ext>
          </a:extLst>
        </xdr:cNvPr>
        <xdr:cNvPicPr/>
      </xdr:nvPicPr>
      <xdr:blipFill>
        <a:blip xmlns:r="http://schemas.openxmlformats.org/officeDocument/2006/relationships" r:embed="rId58"/>
        <a:stretch/>
      </xdr:blipFill>
      <xdr:spPr>
        <a:xfrm>
          <a:off x="8317646" y="270094524"/>
          <a:ext cx="1950303" cy="1793232"/>
        </a:xfrm>
        <a:prstGeom prst="rect">
          <a:avLst/>
        </a:prstGeom>
        <a:ln w="0">
          <a:noFill/>
        </a:ln>
      </xdr:spPr>
    </xdr:pic>
    <xdr:clientData/>
  </xdr:twoCellAnchor>
  <xdr:twoCellAnchor>
    <xdr:from>
      <xdr:col>4</xdr:col>
      <xdr:colOff>371519</xdr:colOff>
      <xdr:row>118</xdr:row>
      <xdr:rowOff>469735</xdr:rowOff>
    </xdr:from>
    <xdr:to>
      <xdr:col>4</xdr:col>
      <xdr:colOff>2595562</xdr:colOff>
      <xdr:row>118</xdr:row>
      <xdr:rowOff>2412700</xdr:rowOff>
    </xdr:to>
    <xdr:pic>
      <xdr:nvPicPr>
        <xdr:cNvPr id="62" name="Рисунок 132" descr="http://www.ironking.ru/prod/trenagery-professional/stoyki/ik-223-stoika-dlya-nerazbornyh-shtang/@@images/e2ad21bf-3668-4fe0-bc0c-42440f8f7bd8.jpeg">
          <a:extLst>
            <a:ext uri="{FF2B5EF4-FFF2-40B4-BE49-F238E27FC236}">
              <a16:creationId xmlns:a16="http://schemas.microsoft.com/office/drawing/2014/main" xmlns="" id="{00000000-0008-0000-0000-00003E000000}"/>
            </a:ext>
          </a:extLst>
        </xdr:cNvPr>
        <xdr:cNvPicPr/>
      </xdr:nvPicPr>
      <xdr:blipFill>
        <a:blip xmlns:r="http://schemas.openxmlformats.org/officeDocument/2006/relationships" r:embed="rId59"/>
        <a:stretch/>
      </xdr:blipFill>
      <xdr:spPr>
        <a:xfrm>
          <a:off x="8162969" y="273018085"/>
          <a:ext cx="2224043" cy="1942965"/>
        </a:xfrm>
        <a:prstGeom prst="rect">
          <a:avLst/>
        </a:prstGeom>
        <a:ln w="0">
          <a:noFill/>
        </a:ln>
      </xdr:spPr>
    </xdr:pic>
    <xdr:clientData/>
  </xdr:twoCellAnchor>
  <xdr:twoCellAnchor>
    <xdr:from>
      <xdr:col>4</xdr:col>
      <xdr:colOff>589550</xdr:colOff>
      <xdr:row>42</xdr:row>
      <xdr:rowOff>610242</xdr:rowOff>
    </xdr:from>
    <xdr:to>
      <xdr:col>4</xdr:col>
      <xdr:colOff>2337954</xdr:colOff>
      <xdr:row>42</xdr:row>
      <xdr:rowOff>2867442</xdr:rowOff>
    </xdr:to>
    <xdr:pic>
      <xdr:nvPicPr>
        <xdr:cNvPr id="63" name="Picture 5" descr="https://ironking.ru/upload/resize_cache/iblock/17f/300_300_1/17febfb54b35f74596ec9f6bcf54eaa7.jpg">
          <a:extLst>
            <a:ext uri="{FF2B5EF4-FFF2-40B4-BE49-F238E27FC236}">
              <a16:creationId xmlns:a16="http://schemas.microsoft.com/office/drawing/2014/main" xmlns="" id="{00000000-0008-0000-0000-00003F000000}"/>
            </a:ext>
          </a:extLst>
        </xdr:cNvPr>
        <xdr:cNvPicPr/>
      </xdr:nvPicPr>
      <xdr:blipFill>
        <a:blip xmlns:r="http://schemas.openxmlformats.org/officeDocument/2006/relationships" r:embed="rId60"/>
        <a:stretch/>
      </xdr:blipFill>
      <xdr:spPr>
        <a:xfrm>
          <a:off x="8381000" y="45034842"/>
          <a:ext cx="1748404" cy="2257200"/>
        </a:xfrm>
        <a:prstGeom prst="rect">
          <a:avLst/>
        </a:prstGeom>
        <a:ln w="0">
          <a:noFill/>
        </a:ln>
      </xdr:spPr>
    </xdr:pic>
    <xdr:clientData/>
  </xdr:twoCellAnchor>
  <xdr:twoCellAnchor>
    <xdr:from>
      <xdr:col>4</xdr:col>
      <xdr:colOff>765345</xdr:colOff>
      <xdr:row>41</xdr:row>
      <xdr:rowOff>777227</xdr:rowOff>
    </xdr:from>
    <xdr:to>
      <xdr:col>4</xdr:col>
      <xdr:colOff>2199409</xdr:colOff>
      <xdr:row>41</xdr:row>
      <xdr:rowOff>2605667</xdr:rowOff>
    </xdr:to>
    <xdr:pic>
      <xdr:nvPicPr>
        <xdr:cNvPr id="64" name="Рисунок 145" descr="C:\Users\acer\Desktop\Тренажеры Iron King. Фото, описание, каталог\Тренажеры Iron King. Фото\Тренажеры профессиональные\Грузоблочные\IK 08 Баттерфляй.jpg">
          <a:extLst>
            <a:ext uri="{FF2B5EF4-FFF2-40B4-BE49-F238E27FC236}">
              <a16:creationId xmlns:a16="http://schemas.microsoft.com/office/drawing/2014/main" xmlns="" id="{00000000-0008-0000-0000-000040000000}"/>
            </a:ext>
          </a:extLst>
        </xdr:cNvPr>
        <xdr:cNvPicPr/>
      </xdr:nvPicPr>
      <xdr:blipFill>
        <a:blip xmlns:r="http://schemas.openxmlformats.org/officeDocument/2006/relationships" r:embed="rId61"/>
        <a:stretch/>
      </xdr:blipFill>
      <xdr:spPr>
        <a:xfrm>
          <a:off x="8556795" y="41525177"/>
          <a:ext cx="1434064" cy="1828440"/>
        </a:xfrm>
        <a:prstGeom prst="rect">
          <a:avLst/>
        </a:prstGeom>
        <a:ln w="0">
          <a:noFill/>
        </a:ln>
      </xdr:spPr>
    </xdr:pic>
    <xdr:clientData/>
  </xdr:twoCellAnchor>
  <xdr:twoCellAnchor>
    <xdr:from>
      <xdr:col>4</xdr:col>
      <xdr:colOff>571380</xdr:colOff>
      <xdr:row>40</xdr:row>
      <xdr:rowOff>637516</xdr:rowOff>
    </xdr:from>
    <xdr:to>
      <xdr:col>4</xdr:col>
      <xdr:colOff>2182091</xdr:colOff>
      <xdr:row>40</xdr:row>
      <xdr:rowOff>2751796</xdr:rowOff>
    </xdr:to>
    <xdr:pic>
      <xdr:nvPicPr>
        <xdr:cNvPr id="65" name="Picture 4" descr="https://ironking.ru/upload/resize_cache/iblock/735/300_300_1/735e27271f18b76266d8e1f6403c58ca.jpg">
          <a:extLst>
            <a:ext uri="{FF2B5EF4-FFF2-40B4-BE49-F238E27FC236}">
              <a16:creationId xmlns:a16="http://schemas.microsoft.com/office/drawing/2014/main" xmlns="" id="{00000000-0008-0000-0000-000041000000}"/>
            </a:ext>
          </a:extLst>
        </xdr:cNvPr>
        <xdr:cNvPicPr/>
      </xdr:nvPicPr>
      <xdr:blipFill>
        <a:blip xmlns:r="http://schemas.openxmlformats.org/officeDocument/2006/relationships" r:embed="rId62"/>
        <a:stretch/>
      </xdr:blipFill>
      <xdr:spPr>
        <a:xfrm>
          <a:off x="8362830" y="37708816"/>
          <a:ext cx="1610711" cy="2114280"/>
        </a:xfrm>
        <a:prstGeom prst="rect">
          <a:avLst/>
        </a:prstGeom>
        <a:ln w="0">
          <a:noFill/>
        </a:ln>
      </xdr:spPr>
    </xdr:pic>
    <xdr:clientData/>
  </xdr:twoCellAnchor>
  <xdr:twoCellAnchor>
    <xdr:from>
      <xdr:col>4</xdr:col>
      <xdr:colOff>627679</xdr:colOff>
      <xdr:row>35</xdr:row>
      <xdr:rowOff>1028934</xdr:rowOff>
    </xdr:from>
    <xdr:to>
      <xdr:col>4</xdr:col>
      <xdr:colOff>2301586</xdr:colOff>
      <xdr:row>35</xdr:row>
      <xdr:rowOff>2690688</xdr:rowOff>
    </xdr:to>
    <xdr:pic>
      <xdr:nvPicPr>
        <xdr:cNvPr id="66" name="Рисунок 150" descr="C:\Users\acer\Desktop\Тренажеры Iron King. Фото, описание, каталог\Тренажеры Iron King. Фото\Тренажеры профессиональные\Грузоблочные\IK 02 Верхняя тяга.jpg">
          <a:extLst>
            <a:ext uri="{FF2B5EF4-FFF2-40B4-BE49-F238E27FC236}">
              <a16:creationId xmlns:a16="http://schemas.microsoft.com/office/drawing/2014/main" xmlns="" id="{00000000-0008-0000-0000-000042000000}"/>
            </a:ext>
          </a:extLst>
        </xdr:cNvPr>
        <xdr:cNvPicPr/>
      </xdr:nvPicPr>
      <xdr:blipFill>
        <a:blip xmlns:r="http://schemas.openxmlformats.org/officeDocument/2006/relationships" r:embed="rId63"/>
        <a:stretch/>
      </xdr:blipFill>
      <xdr:spPr>
        <a:xfrm>
          <a:off x="8419129" y="19716984"/>
          <a:ext cx="1673907" cy="1661754"/>
        </a:xfrm>
        <a:prstGeom prst="rect">
          <a:avLst/>
        </a:prstGeom>
        <a:ln w="0">
          <a:noFill/>
        </a:ln>
      </xdr:spPr>
    </xdr:pic>
    <xdr:clientData/>
  </xdr:twoCellAnchor>
  <xdr:twoCellAnchor>
    <xdr:from>
      <xdr:col>4</xdr:col>
      <xdr:colOff>211422</xdr:colOff>
      <xdr:row>36</xdr:row>
      <xdr:rowOff>811667</xdr:rowOff>
    </xdr:from>
    <xdr:to>
      <xdr:col>4</xdr:col>
      <xdr:colOff>2580409</xdr:colOff>
      <xdr:row>36</xdr:row>
      <xdr:rowOff>2648804</xdr:rowOff>
    </xdr:to>
    <xdr:pic>
      <xdr:nvPicPr>
        <xdr:cNvPr id="67" name="Рисунок 151" descr="IK 03 кроссовер в прайс новый.jpg">
          <a:extLst>
            <a:ext uri="{FF2B5EF4-FFF2-40B4-BE49-F238E27FC236}">
              <a16:creationId xmlns:a16="http://schemas.microsoft.com/office/drawing/2014/main" xmlns="" id="{00000000-0008-0000-0000-000043000000}"/>
            </a:ext>
          </a:extLst>
        </xdr:cNvPr>
        <xdr:cNvPicPr/>
      </xdr:nvPicPr>
      <xdr:blipFill>
        <a:blip xmlns:r="http://schemas.openxmlformats.org/officeDocument/2006/relationships" r:embed="rId64"/>
        <a:stretch/>
      </xdr:blipFill>
      <xdr:spPr>
        <a:xfrm>
          <a:off x="8002872" y="23176367"/>
          <a:ext cx="2368987" cy="1837137"/>
        </a:xfrm>
        <a:prstGeom prst="rect">
          <a:avLst/>
        </a:prstGeom>
        <a:ln w="0">
          <a:noFill/>
        </a:ln>
      </xdr:spPr>
    </xdr:pic>
    <xdr:clientData/>
  </xdr:twoCellAnchor>
  <xdr:twoCellAnchor>
    <xdr:from>
      <xdr:col>4</xdr:col>
      <xdr:colOff>447839</xdr:colOff>
      <xdr:row>37</xdr:row>
      <xdr:rowOff>792526</xdr:rowOff>
    </xdr:from>
    <xdr:to>
      <xdr:col>4</xdr:col>
      <xdr:colOff>2490202</xdr:colOff>
      <xdr:row>37</xdr:row>
      <xdr:rowOff>2627462</xdr:rowOff>
    </xdr:to>
    <xdr:pic>
      <xdr:nvPicPr>
        <xdr:cNvPr id="68" name="Рисунок 153" descr="C:\Users\acer\Desktop\Тренажеры Iron King. Фото, описание, каталог\Тренажеры Iron King. Фото\Тренажеры профессиональные\Грузоблочные\IK 04 Комбинированная Тяга сверху, к поясу.jpg">
          <a:extLst>
            <a:ext uri="{FF2B5EF4-FFF2-40B4-BE49-F238E27FC236}">
              <a16:creationId xmlns:a16="http://schemas.microsoft.com/office/drawing/2014/main" xmlns="" id="{00000000-0008-0000-0000-000044000000}"/>
            </a:ext>
          </a:extLst>
        </xdr:cNvPr>
        <xdr:cNvPicPr/>
      </xdr:nvPicPr>
      <xdr:blipFill>
        <a:blip xmlns:r="http://schemas.openxmlformats.org/officeDocument/2006/relationships" r:embed="rId65"/>
        <a:stretch/>
      </xdr:blipFill>
      <xdr:spPr>
        <a:xfrm>
          <a:off x="8239289" y="26833876"/>
          <a:ext cx="2042363" cy="1834936"/>
        </a:xfrm>
        <a:prstGeom prst="rect">
          <a:avLst/>
        </a:prstGeom>
        <a:ln w="0">
          <a:noFill/>
        </a:ln>
      </xdr:spPr>
    </xdr:pic>
    <xdr:clientData/>
  </xdr:twoCellAnchor>
  <xdr:twoCellAnchor>
    <xdr:from>
      <xdr:col>4</xdr:col>
      <xdr:colOff>542880</xdr:colOff>
      <xdr:row>38</xdr:row>
      <xdr:rowOff>697228</xdr:rowOff>
    </xdr:from>
    <xdr:to>
      <xdr:col>4</xdr:col>
      <xdr:colOff>2545772</xdr:colOff>
      <xdr:row>38</xdr:row>
      <xdr:rowOff>2735188</xdr:rowOff>
    </xdr:to>
    <xdr:pic>
      <xdr:nvPicPr>
        <xdr:cNvPr id="69" name="Рисунок 154" descr="C:\Users\acer\Desktop\Тренажеры Iron King. Фото, описание, каталог\Тренажеры Iron King. Фото\Тренажеры профессиональные\Грузоблочные\IK 05 Разгибание ног сидя.jpg">
          <a:extLst>
            <a:ext uri="{FF2B5EF4-FFF2-40B4-BE49-F238E27FC236}">
              <a16:creationId xmlns:a16="http://schemas.microsoft.com/office/drawing/2014/main" xmlns="" id="{00000000-0008-0000-0000-000045000000}"/>
            </a:ext>
          </a:extLst>
        </xdr:cNvPr>
        <xdr:cNvPicPr/>
      </xdr:nvPicPr>
      <xdr:blipFill>
        <a:blip xmlns:r="http://schemas.openxmlformats.org/officeDocument/2006/relationships" r:embed="rId66"/>
        <a:stretch/>
      </xdr:blipFill>
      <xdr:spPr>
        <a:xfrm>
          <a:off x="8334330" y="30415228"/>
          <a:ext cx="2002892" cy="2037960"/>
        </a:xfrm>
        <a:prstGeom prst="rect">
          <a:avLst/>
        </a:prstGeom>
        <a:ln w="0">
          <a:noFill/>
        </a:ln>
      </xdr:spPr>
    </xdr:pic>
    <xdr:clientData/>
  </xdr:twoCellAnchor>
  <xdr:twoCellAnchor>
    <xdr:from>
      <xdr:col>4</xdr:col>
      <xdr:colOff>610391</xdr:colOff>
      <xdr:row>39</xdr:row>
      <xdr:rowOff>713637</xdr:rowOff>
    </xdr:from>
    <xdr:to>
      <xdr:col>4</xdr:col>
      <xdr:colOff>2320636</xdr:colOff>
      <xdr:row>39</xdr:row>
      <xdr:rowOff>2700002</xdr:rowOff>
    </xdr:to>
    <xdr:pic>
      <xdr:nvPicPr>
        <xdr:cNvPr id="70" name="Рисунок 163" descr="C:\Users\acer\Desktop\Тренажеры Iron King. Фото, описание, каталог\Тренажеры Iron King. Фото\Тренажеры профессиональные\Грузоблочные\IK 06 Сведение-разведение ног.jpg">
          <a:extLst>
            <a:ext uri="{FF2B5EF4-FFF2-40B4-BE49-F238E27FC236}">
              <a16:creationId xmlns:a16="http://schemas.microsoft.com/office/drawing/2014/main" xmlns="" id="{00000000-0008-0000-0000-000046000000}"/>
            </a:ext>
          </a:extLst>
        </xdr:cNvPr>
        <xdr:cNvPicPr/>
      </xdr:nvPicPr>
      <xdr:blipFill>
        <a:blip xmlns:r="http://schemas.openxmlformats.org/officeDocument/2006/relationships" r:embed="rId67"/>
        <a:srcRect l="12500" r="8936"/>
        <a:stretch/>
      </xdr:blipFill>
      <xdr:spPr>
        <a:xfrm>
          <a:off x="8401841" y="34108287"/>
          <a:ext cx="1710245" cy="1986365"/>
        </a:xfrm>
        <a:prstGeom prst="rect">
          <a:avLst/>
        </a:prstGeom>
        <a:ln w="0">
          <a:noFill/>
        </a:ln>
      </xdr:spPr>
    </xdr:pic>
    <xdr:clientData/>
  </xdr:twoCellAnchor>
  <xdr:twoCellAnchor>
    <xdr:from>
      <xdr:col>4</xdr:col>
      <xdr:colOff>373085</xdr:colOff>
      <xdr:row>53</xdr:row>
      <xdr:rowOff>567256</xdr:rowOff>
    </xdr:from>
    <xdr:to>
      <xdr:col>4</xdr:col>
      <xdr:colOff>2528454</xdr:colOff>
      <xdr:row>53</xdr:row>
      <xdr:rowOff>2766664</xdr:rowOff>
    </xdr:to>
    <xdr:pic>
      <xdr:nvPicPr>
        <xdr:cNvPr id="71" name="Picture 2" descr="https://ironking.ru/upload/resize_cache/iblock/e01/300_300_1/e014039f9dbcf9aa15824cd721cbf08a.jpg">
          <a:extLst>
            <a:ext uri="{FF2B5EF4-FFF2-40B4-BE49-F238E27FC236}">
              <a16:creationId xmlns:a16="http://schemas.microsoft.com/office/drawing/2014/main" xmlns="" id="{00000000-0008-0000-0000-000047000000}"/>
            </a:ext>
          </a:extLst>
        </xdr:cNvPr>
        <xdr:cNvPicPr/>
      </xdr:nvPicPr>
      <xdr:blipFill>
        <a:blip xmlns:r="http://schemas.openxmlformats.org/officeDocument/2006/relationships" r:embed="rId68"/>
        <a:stretch/>
      </xdr:blipFill>
      <xdr:spPr>
        <a:xfrm>
          <a:off x="8164535" y="85435006"/>
          <a:ext cx="2155369" cy="2199408"/>
        </a:xfrm>
        <a:prstGeom prst="rect">
          <a:avLst/>
        </a:prstGeom>
        <a:ln w="0">
          <a:noFill/>
        </a:ln>
      </xdr:spPr>
    </xdr:pic>
    <xdr:clientData/>
  </xdr:twoCellAnchor>
  <xdr:twoCellAnchor>
    <xdr:from>
      <xdr:col>4</xdr:col>
      <xdr:colOff>464251</xdr:colOff>
      <xdr:row>54</xdr:row>
      <xdr:rowOff>730957</xdr:rowOff>
    </xdr:from>
    <xdr:to>
      <xdr:col>4</xdr:col>
      <xdr:colOff>2441865</xdr:colOff>
      <xdr:row>54</xdr:row>
      <xdr:rowOff>3069402</xdr:rowOff>
    </xdr:to>
    <xdr:pic>
      <xdr:nvPicPr>
        <xdr:cNvPr id="72" name="Рисунок 201" descr="https://ironking.ru/upload/iblock/8cc/8ccf55d58b24b731a371c6150490d12a.jpg">
          <a:extLst>
            <a:ext uri="{FF2B5EF4-FFF2-40B4-BE49-F238E27FC236}">
              <a16:creationId xmlns:a16="http://schemas.microsoft.com/office/drawing/2014/main" xmlns="" id="{00000000-0008-0000-0000-000048000000}"/>
            </a:ext>
          </a:extLst>
        </xdr:cNvPr>
        <xdr:cNvPicPr/>
      </xdr:nvPicPr>
      <xdr:blipFill>
        <a:blip xmlns:r="http://schemas.openxmlformats.org/officeDocument/2006/relationships" r:embed="rId69"/>
        <a:stretch/>
      </xdr:blipFill>
      <xdr:spPr>
        <a:xfrm>
          <a:off x="8255701" y="89275357"/>
          <a:ext cx="1977614" cy="2338445"/>
        </a:xfrm>
        <a:prstGeom prst="rect">
          <a:avLst/>
        </a:prstGeom>
        <a:ln w="0">
          <a:noFill/>
        </a:ln>
      </xdr:spPr>
    </xdr:pic>
    <xdr:clientData/>
  </xdr:twoCellAnchor>
  <xdr:twoCellAnchor>
    <xdr:from>
      <xdr:col>4</xdr:col>
      <xdr:colOff>176198</xdr:colOff>
      <xdr:row>59</xdr:row>
      <xdr:rowOff>804533</xdr:rowOff>
    </xdr:from>
    <xdr:to>
      <xdr:col>4</xdr:col>
      <xdr:colOff>2607469</xdr:colOff>
      <xdr:row>59</xdr:row>
      <xdr:rowOff>2756813</xdr:rowOff>
    </xdr:to>
    <xdr:pic>
      <xdr:nvPicPr>
        <xdr:cNvPr id="73" name="Рисунок 203" descr="https://ironking.ru/upload/iblock/ed8/ed8ba1974dbae5fc6b00ad3b9b46b838.jpg">
          <a:extLst>
            <a:ext uri="{FF2B5EF4-FFF2-40B4-BE49-F238E27FC236}">
              <a16:creationId xmlns:a16="http://schemas.microsoft.com/office/drawing/2014/main" xmlns="" id="{00000000-0008-0000-0000-000049000000}"/>
            </a:ext>
          </a:extLst>
        </xdr:cNvPr>
        <xdr:cNvPicPr/>
      </xdr:nvPicPr>
      <xdr:blipFill>
        <a:blip xmlns:r="http://schemas.openxmlformats.org/officeDocument/2006/relationships" r:embed="rId70"/>
        <a:stretch/>
      </xdr:blipFill>
      <xdr:spPr>
        <a:xfrm>
          <a:off x="7967648" y="107732183"/>
          <a:ext cx="2431271" cy="1952280"/>
        </a:xfrm>
        <a:prstGeom prst="rect">
          <a:avLst/>
        </a:prstGeom>
        <a:ln w="0">
          <a:noFill/>
        </a:ln>
      </xdr:spPr>
    </xdr:pic>
    <xdr:clientData/>
  </xdr:twoCellAnchor>
  <xdr:twoCellAnchor>
    <xdr:from>
      <xdr:col>4</xdr:col>
      <xdr:colOff>95250</xdr:colOff>
      <xdr:row>55</xdr:row>
      <xdr:rowOff>523633</xdr:rowOff>
    </xdr:from>
    <xdr:to>
      <xdr:col>4</xdr:col>
      <xdr:colOff>2730500</xdr:colOff>
      <xdr:row>55</xdr:row>
      <xdr:rowOff>2778725</xdr:rowOff>
    </xdr:to>
    <xdr:pic>
      <xdr:nvPicPr>
        <xdr:cNvPr id="74" name="Рисунок 206" descr="https://ironking.ru/upload/resize_cache/iblock/c92/300_300_1/c92a64b3729c233380791c1b06e6c0bb.jpg">
          <a:extLst>
            <a:ext uri="{FF2B5EF4-FFF2-40B4-BE49-F238E27FC236}">
              <a16:creationId xmlns:a16="http://schemas.microsoft.com/office/drawing/2014/main" xmlns="" id="{00000000-0008-0000-0000-00004A000000}"/>
            </a:ext>
          </a:extLst>
        </xdr:cNvPr>
        <xdr:cNvPicPr/>
      </xdr:nvPicPr>
      <xdr:blipFill>
        <a:blip xmlns:r="http://schemas.openxmlformats.org/officeDocument/2006/relationships" r:embed="rId71"/>
        <a:stretch/>
      </xdr:blipFill>
      <xdr:spPr>
        <a:xfrm>
          <a:off x="7886700" y="92744683"/>
          <a:ext cx="2635250" cy="2255092"/>
        </a:xfrm>
        <a:prstGeom prst="rect">
          <a:avLst/>
        </a:prstGeom>
        <a:ln w="0">
          <a:noFill/>
        </a:ln>
      </xdr:spPr>
    </xdr:pic>
    <xdr:clientData/>
  </xdr:twoCellAnchor>
  <xdr:twoCellAnchor>
    <xdr:from>
      <xdr:col>4</xdr:col>
      <xdr:colOff>229738</xdr:colOff>
      <xdr:row>56</xdr:row>
      <xdr:rowOff>449636</xdr:rowOff>
    </xdr:from>
    <xdr:to>
      <xdr:col>4</xdr:col>
      <xdr:colOff>2626862</xdr:colOff>
      <xdr:row>56</xdr:row>
      <xdr:rowOff>2629605</xdr:rowOff>
    </xdr:to>
    <xdr:pic>
      <xdr:nvPicPr>
        <xdr:cNvPr id="75" name="Рисунок 209" descr="https://ironking.ru/upload/resize_cache/iblock/64b/300_300_1/64bf6798639b1c17628942c7111e363a.jpg">
          <a:extLst>
            <a:ext uri="{FF2B5EF4-FFF2-40B4-BE49-F238E27FC236}">
              <a16:creationId xmlns:a16="http://schemas.microsoft.com/office/drawing/2014/main" xmlns="" id="{00000000-0008-0000-0000-00004B000000}"/>
            </a:ext>
          </a:extLst>
        </xdr:cNvPr>
        <xdr:cNvPicPr/>
      </xdr:nvPicPr>
      <xdr:blipFill rotWithShape="1">
        <a:blip xmlns:r="http://schemas.openxmlformats.org/officeDocument/2006/relationships" r:embed="rId72"/>
        <a:srcRect l="10140" r="8064"/>
        <a:stretch/>
      </xdr:blipFill>
      <xdr:spPr>
        <a:xfrm>
          <a:off x="8021188" y="96347336"/>
          <a:ext cx="2397124" cy="2179969"/>
        </a:xfrm>
        <a:prstGeom prst="rect">
          <a:avLst/>
        </a:prstGeom>
        <a:ln w="0">
          <a:noFill/>
        </a:ln>
      </xdr:spPr>
    </xdr:pic>
    <xdr:clientData/>
  </xdr:twoCellAnchor>
  <xdr:twoCellAnchor>
    <xdr:from>
      <xdr:col>4</xdr:col>
      <xdr:colOff>290423</xdr:colOff>
      <xdr:row>62</xdr:row>
      <xdr:rowOff>683284</xdr:rowOff>
    </xdr:from>
    <xdr:to>
      <xdr:col>4</xdr:col>
      <xdr:colOff>2714625</xdr:colOff>
      <xdr:row>62</xdr:row>
      <xdr:rowOff>2911684</xdr:rowOff>
    </xdr:to>
    <xdr:pic>
      <xdr:nvPicPr>
        <xdr:cNvPr id="76" name="Рисунок 210" descr="https://ironking.ru/upload/resize_cache/iblock/b09/1000_1000_1/b093f5558d105c1467e793994679a948.jpg">
          <a:extLst>
            <a:ext uri="{FF2B5EF4-FFF2-40B4-BE49-F238E27FC236}">
              <a16:creationId xmlns:a16="http://schemas.microsoft.com/office/drawing/2014/main" xmlns="" id="{00000000-0008-0000-0000-00004C000000}"/>
            </a:ext>
          </a:extLst>
        </xdr:cNvPr>
        <xdr:cNvPicPr/>
      </xdr:nvPicPr>
      <xdr:blipFill>
        <a:blip xmlns:r="http://schemas.openxmlformats.org/officeDocument/2006/relationships" r:embed="rId73"/>
        <a:stretch/>
      </xdr:blipFill>
      <xdr:spPr>
        <a:xfrm>
          <a:off x="8081873" y="118640884"/>
          <a:ext cx="2424202" cy="2228400"/>
        </a:xfrm>
        <a:prstGeom prst="rect">
          <a:avLst/>
        </a:prstGeom>
        <a:ln w="0">
          <a:noFill/>
        </a:ln>
      </xdr:spPr>
    </xdr:pic>
    <xdr:clientData/>
  </xdr:twoCellAnchor>
  <xdr:twoCellAnchor>
    <xdr:from>
      <xdr:col>4</xdr:col>
      <xdr:colOff>95249</xdr:colOff>
      <xdr:row>58</xdr:row>
      <xdr:rowOff>884297</xdr:rowOff>
    </xdr:from>
    <xdr:to>
      <xdr:col>4</xdr:col>
      <xdr:colOff>2825750</xdr:colOff>
      <xdr:row>58</xdr:row>
      <xdr:rowOff>2646137</xdr:rowOff>
    </xdr:to>
    <xdr:pic>
      <xdr:nvPicPr>
        <xdr:cNvPr id="77" name="Рисунок 216" descr="https://ironking.ru/upload/resize_cache/iblock/f16/300_300_1/f16e038f987ae7f59b180f17c9f0b9d6.jpg">
          <a:extLst>
            <a:ext uri="{FF2B5EF4-FFF2-40B4-BE49-F238E27FC236}">
              <a16:creationId xmlns:a16="http://schemas.microsoft.com/office/drawing/2014/main" xmlns="" id="{00000000-0008-0000-0000-00004D000000}"/>
            </a:ext>
          </a:extLst>
        </xdr:cNvPr>
        <xdr:cNvPicPr/>
      </xdr:nvPicPr>
      <xdr:blipFill>
        <a:blip xmlns:r="http://schemas.openxmlformats.org/officeDocument/2006/relationships" r:embed="rId74"/>
        <a:stretch/>
      </xdr:blipFill>
      <xdr:spPr>
        <a:xfrm>
          <a:off x="7886699" y="104135297"/>
          <a:ext cx="2730501" cy="1761840"/>
        </a:xfrm>
        <a:prstGeom prst="rect">
          <a:avLst/>
        </a:prstGeom>
        <a:ln w="0">
          <a:noFill/>
        </a:ln>
      </xdr:spPr>
    </xdr:pic>
    <xdr:clientData/>
  </xdr:twoCellAnchor>
  <xdr:twoCellAnchor>
    <xdr:from>
      <xdr:col>4</xdr:col>
      <xdr:colOff>368974</xdr:colOff>
      <xdr:row>82</xdr:row>
      <xdr:rowOff>383486</xdr:rowOff>
    </xdr:from>
    <xdr:to>
      <xdr:col>4</xdr:col>
      <xdr:colOff>2559843</xdr:colOff>
      <xdr:row>82</xdr:row>
      <xdr:rowOff>2354440</xdr:rowOff>
    </xdr:to>
    <xdr:pic>
      <xdr:nvPicPr>
        <xdr:cNvPr id="78" name="Рисунок 218" descr="https://ironking.ru/upload/resize_cache/iblock/bf5/300_300_1/bf55c0075fa2e044822a0935cb9ce2bc.jpg">
          <a:extLst>
            <a:ext uri="{FF2B5EF4-FFF2-40B4-BE49-F238E27FC236}">
              <a16:creationId xmlns:a16="http://schemas.microsoft.com/office/drawing/2014/main" xmlns="" id="{00000000-0008-0000-0000-00004E000000}"/>
            </a:ext>
          </a:extLst>
        </xdr:cNvPr>
        <xdr:cNvPicPr/>
      </xdr:nvPicPr>
      <xdr:blipFill>
        <a:blip xmlns:r="http://schemas.openxmlformats.org/officeDocument/2006/relationships" r:embed="rId75"/>
        <a:stretch/>
      </xdr:blipFill>
      <xdr:spPr>
        <a:xfrm>
          <a:off x="8160424" y="181682336"/>
          <a:ext cx="2190869" cy="1970954"/>
        </a:xfrm>
        <a:prstGeom prst="rect">
          <a:avLst/>
        </a:prstGeom>
        <a:ln w="0">
          <a:noFill/>
        </a:ln>
      </xdr:spPr>
    </xdr:pic>
    <xdr:clientData/>
  </xdr:twoCellAnchor>
  <xdr:twoCellAnchor>
    <xdr:from>
      <xdr:col>4</xdr:col>
      <xdr:colOff>309562</xdr:colOff>
      <xdr:row>83</xdr:row>
      <xdr:rowOff>142874</xdr:rowOff>
    </xdr:from>
    <xdr:to>
      <xdr:col>4</xdr:col>
      <xdr:colOff>2688813</xdr:colOff>
      <xdr:row>83</xdr:row>
      <xdr:rowOff>2647291</xdr:rowOff>
    </xdr:to>
    <xdr:pic>
      <xdr:nvPicPr>
        <xdr:cNvPr id="79" name="Рисунок 629" descr="https://ironking.ru/upload/resize_cache/iblock/d8a/1000_1000_1/d8a3b854b9f2c3f5530cf8b98b4dce20.jpg">
          <a:extLst>
            <a:ext uri="{FF2B5EF4-FFF2-40B4-BE49-F238E27FC236}">
              <a16:creationId xmlns:a16="http://schemas.microsoft.com/office/drawing/2014/main" xmlns="" id="{00000000-0008-0000-0000-00004F000000}"/>
            </a:ext>
          </a:extLst>
        </xdr:cNvPr>
        <xdr:cNvPicPr/>
      </xdr:nvPicPr>
      <xdr:blipFill rotWithShape="1">
        <a:blip xmlns:r="http://schemas.openxmlformats.org/officeDocument/2006/relationships" r:embed="rId76"/>
        <a:srcRect t="13581"/>
        <a:stretch/>
      </xdr:blipFill>
      <xdr:spPr>
        <a:xfrm>
          <a:off x="8101012" y="184527824"/>
          <a:ext cx="2379251" cy="2504417"/>
        </a:xfrm>
        <a:prstGeom prst="rect">
          <a:avLst/>
        </a:prstGeom>
        <a:ln w="0">
          <a:noFill/>
        </a:ln>
      </xdr:spPr>
    </xdr:pic>
    <xdr:clientData/>
  </xdr:twoCellAnchor>
  <xdr:twoCellAnchor>
    <xdr:from>
      <xdr:col>4</xdr:col>
      <xdr:colOff>369093</xdr:colOff>
      <xdr:row>81</xdr:row>
      <xdr:rowOff>226261</xdr:rowOff>
    </xdr:from>
    <xdr:to>
      <xdr:col>4</xdr:col>
      <xdr:colOff>2381250</xdr:colOff>
      <xdr:row>81</xdr:row>
      <xdr:rowOff>2456696</xdr:rowOff>
    </xdr:to>
    <xdr:pic>
      <xdr:nvPicPr>
        <xdr:cNvPr id="80" name="Рисунок 105" descr="http://putisporta.ru/_mod_files/ce_images/eshop/generated/d7c5eed6-c9df-11e3-bdfc-52540060da9a_a66082b1-caf2-11e3-8a7b-52540060da9a_600x525.jpeg">
          <a:extLst>
            <a:ext uri="{FF2B5EF4-FFF2-40B4-BE49-F238E27FC236}">
              <a16:creationId xmlns:a16="http://schemas.microsoft.com/office/drawing/2014/main" xmlns="" id="{00000000-0008-0000-0000-000050000000}"/>
            </a:ext>
          </a:extLst>
        </xdr:cNvPr>
        <xdr:cNvPicPr/>
      </xdr:nvPicPr>
      <xdr:blipFill rotWithShape="1">
        <a:blip xmlns:r="http://schemas.openxmlformats.org/officeDocument/2006/relationships" r:embed="rId77"/>
        <a:srcRect l="16505" r="14648"/>
        <a:stretch/>
      </xdr:blipFill>
      <xdr:spPr>
        <a:xfrm>
          <a:off x="8160543" y="178439011"/>
          <a:ext cx="2012157" cy="2230435"/>
        </a:xfrm>
        <a:prstGeom prst="rect">
          <a:avLst/>
        </a:prstGeom>
        <a:ln w="0">
          <a:noFill/>
        </a:ln>
      </xdr:spPr>
    </xdr:pic>
    <xdr:clientData/>
  </xdr:twoCellAnchor>
  <xdr:twoCellAnchor>
    <xdr:from>
      <xdr:col>4</xdr:col>
      <xdr:colOff>229120</xdr:colOff>
      <xdr:row>141</xdr:row>
      <xdr:rowOff>635596</xdr:rowOff>
    </xdr:from>
    <xdr:to>
      <xdr:col>4</xdr:col>
      <xdr:colOff>2772339</xdr:colOff>
      <xdr:row>141</xdr:row>
      <xdr:rowOff>2359276</xdr:rowOff>
    </xdr:to>
    <xdr:pic>
      <xdr:nvPicPr>
        <xdr:cNvPr id="81" name="Рисунок 3" descr="https://ironking.ru/upload/resize_cache/iblock/5ad/300_300_1/5adc7724dd51cda8f5fbe55b7255aa0e.gif">
          <a:extLst>
            <a:ext uri="{FF2B5EF4-FFF2-40B4-BE49-F238E27FC236}">
              <a16:creationId xmlns:a16="http://schemas.microsoft.com/office/drawing/2014/main" xmlns="" id="{00000000-0008-0000-0000-000051000000}"/>
            </a:ext>
          </a:extLst>
        </xdr:cNvPr>
        <xdr:cNvPicPr/>
      </xdr:nvPicPr>
      <xdr:blipFill>
        <a:blip xmlns:r="http://schemas.openxmlformats.org/officeDocument/2006/relationships" r:embed="rId78"/>
        <a:srcRect b="14630"/>
        <a:stretch/>
      </xdr:blipFill>
      <xdr:spPr>
        <a:xfrm>
          <a:off x="8020570" y="321837646"/>
          <a:ext cx="2543219" cy="1723680"/>
        </a:xfrm>
        <a:prstGeom prst="rect">
          <a:avLst/>
        </a:prstGeom>
        <a:ln w="0">
          <a:noFill/>
        </a:ln>
      </xdr:spPr>
    </xdr:pic>
    <xdr:clientData/>
  </xdr:twoCellAnchor>
  <xdr:twoCellAnchor>
    <xdr:from>
      <xdr:col>4</xdr:col>
      <xdr:colOff>193647</xdr:colOff>
      <xdr:row>142</xdr:row>
      <xdr:rowOff>582714</xdr:rowOff>
    </xdr:from>
    <xdr:to>
      <xdr:col>4</xdr:col>
      <xdr:colOff>2372491</xdr:colOff>
      <xdr:row>142</xdr:row>
      <xdr:rowOff>2400299</xdr:rowOff>
    </xdr:to>
    <xdr:pic>
      <xdr:nvPicPr>
        <xdr:cNvPr id="82" name="Рисунок 4" descr="https://ironking.ru/upload/resize_cache/iblock/28a/300_300_1/28ace7c637a83204118059f6e09103ea.png">
          <a:extLst>
            <a:ext uri="{FF2B5EF4-FFF2-40B4-BE49-F238E27FC236}">
              <a16:creationId xmlns:a16="http://schemas.microsoft.com/office/drawing/2014/main" xmlns="" id="{00000000-0008-0000-0000-000052000000}"/>
            </a:ext>
          </a:extLst>
        </xdr:cNvPr>
        <xdr:cNvPicPr/>
      </xdr:nvPicPr>
      <xdr:blipFill>
        <a:blip xmlns:r="http://schemas.openxmlformats.org/officeDocument/2006/relationships" r:embed="rId79"/>
        <a:stretch/>
      </xdr:blipFill>
      <xdr:spPr>
        <a:xfrm>
          <a:off x="7985097" y="324870864"/>
          <a:ext cx="2178844" cy="1817585"/>
        </a:xfrm>
        <a:prstGeom prst="rect">
          <a:avLst/>
        </a:prstGeom>
        <a:ln w="0">
          <a:noFill/>
        </a:ln>
      </xdr:spPr>
    </xdr:pic>
    <xdr:clientData/>
  </xdr:twoCellAnchor>
  <xdr:twoCellAnchor>
    <xdr:from>
      <xdr:col>4</xdr:col>
      <xdr:colOff>340518</xdr:colOff>
      <xdr:row>143</xdr:row>
      <xdr:rowOff>647700</xdr:rowOff>
    </xdr:from>
    <xdr:to>
      <xdr:col>4</xdr:col>
      <xdr:colOff>2590799</xdr:colOff>
      <xdr:row>143</xdr:row>
      <xdr:rowOff>2445243</xdr:rowOff>
    </xdr:to>
    <xdr:pic>
      <xdr:nvPicPr>
        <xdr:cNvPr id="83" name="Рисунок 5" descr="https://ironking.ru/upload/resize_cache/iblock/579/300_300_1/579edf280d435d12dc956c577b0b9093.png">
          <a:extLst>
            <a:ext uri="{FF2B5EF4-FFF2-40B4-BE49-F238E27FC236}">
              <a16:creationId xmlns:a16="http://schemas.microsoft.com/office/drawing/2014/main" xmlns="" id="{00000000-0008-0000-0000-000053000000}"/>
            </a:ext>
          </a:extLst>
        </xdr:cNvPr>
        <xdr:cNvPicPr/>
      </xdr:nvPicPr>
      <xdr:blipFill rotWithShape="1">
        <a:blip xmlns:r="http://schemas.openxmlformats.org/officeDocument/2006/relationships" r:embed="rId80"/>
        <a:srcRect l="8409" r="7450"/>
        <a:stretch/>
      </xdr:blipFill>
      <xdr:spPr>
        <a:xfrm>
          <a:off x="8131968" y="328021950"/>
          <a:ext cx="2250281" cy="1797543"/>
        </a:xfrm>
        <a:prstGeom prst="rect">
          <a:avLst/>
        </a:prstGeom>
        <a:ln w="0">
          <a:noFill/>
        </a:ln>
      </xdr:spPr>
    </xdr:pic>
    <xdr:clientData/>
  </xdr:twoCellAnchor>
  <xdr:twoCellAnchor>
    <xdr:from>
      <xdr:col>4</xdr:col>
      <xdr:colOff>752357</xdr:colOff>
      <xdr:row>144</xdr:row>
      <xdr:rowOff>476250</xdr:rowOff>
    </xdr:from>
    <xdr:to>
      <xdr:col>4</xdr:col>
      <xdr:colOff>2166938</xdr:colOff>
      <xdr:row>144</xdr:row>
      <xdr:rowOff>2384115</xdr:rowOff>
    </xdr:to>
    <xdr:pic>
      <xdr:nvPicPr>
        <xdr:cNvPr id="84" name="Рисунок 6" descr="https://ironking.ru/upload/resize_cache/iblock/d7e/300_300_1/d7eba9574cbd65c70a8a064234a93aa0.png">
          <a:extLst>
            <a:ext uri="{FF2B5EF4-FFF2-40B4-BE49-F238E27FC236}">
              <a16:creationId xmlns:a16="http://schemas.microsoft.com/office/drawing/2014/main" xmlns="" id="{00000000-0008-0000-0000-000054000000}"/>
            </a:ext>
          </a:extLst>
        </xdr:cNvPr>
        <xdr:cNvPicPr/>
      </xdr:nvPicPr>
      <xdr:blipFill>
        <a:blip xmlns:r="http://schemas.openxmlformats.org/officeDocument/2006/relationships" r:embed="rId81"/>
        <a:stretch/>
      </xdr:blipFill>
      <xdr:spPr>
        <a:xfrm>
          <a:off x="8543807" y="330936600"/>
          <a:ext cx="1414581" cy="1907865"/>
        </a:xfrm>
        <a:prstGeom prst="rect">
          <a:avLst/>
        </a:prstGeom>
        <a:ln w="0">
          <a:noFill/>
        </a:ln>
      </xdr:spPr>
    </xdr:pic>
    <xdr:clientData/>
  </xdr:twoCellAnchor>
  <xdr:twoCellAnchor>
    <xdr:from>
      <xdr:col>4</xdr:col>
      <xdr:colOff>690562</xdr:colOff>
      <xdr:row>145</xdr:row>
      <xdr:rowOff>585234</xdr:rowOff>
    </xdr:from>
    <xdr:to>
      <xdr:col>4</xdr:col>
      <xdr:colOff>2214562</xdr:colOff>
      <xdr:row>145</xdr:row>
      <xdr:rowOff>2375514</xdr:rowOff>
    </xdr:to>
    <xdr:pic>
      <xdr:nvPicPr>
        <xdr:cNvPr id="85" name="Рисунок 7" descr="https://ironking.ru/upload/resize_cache/iblock/433/300_300_1/4339b2a311968b1ca09712063774f299.png">
          <a:extLst>
            <a:ext uri="{FF2B5EF4-FFF2-40B4-BE49-F238E27FC236}">
              <a16:creationId xmlns:a16="http://schemas.microsoft.com/office/drawing/2014/main" xmlns="" id="{00000000-0008-0000-0000-000055000000}"/>
            </a:ext>
          </a:extLst>
        </xdr:cNvPr>
        <xdr:cNvPicPr/>
      </xdr:nvPicPr>
      <xdr:blipFill rotWithShape="1">
        <a:blip xmlns:r="http://schemas.openxmlformats.org/officeDocument/2006/relationships" r:embed="rId82"/>
        <a:srcRect l="9475" r="10059"/>
        <a:stretch/>
      </xdr:blipFill>
      <xdr:spPr>
        <a:xfrm>
          <a:off x="8482012" y="334131684"/>
          <a:ext cx="1524000" cy="1790280"/>
        </a:xfrm>
        <a:prstGeom prst="rect">
          <a:avLst/>
        </a:prstGeom>
        <a:ln w="0">
          <a:noFill/>
        </a:ln>
      </xdr:spPr>
    </xdr:pic>
    <xdr:clientData/>
  </xdr:twoCellAnchor>
  <xdr:twoCellAnchor>
    <xdr:from>
      <xdr:col>4</xdr:col>
      <xdr:colOff>733380</xdr:colOff>
      <xdr:row>146</xdr:row>
      <xdr:rowOff>657270</xdr:rowOff>
    </xdr:from>
    <xdr:to>
      <xdr:col>4</xdr:col>
      <xdr:colOff>1999860</xdr:colOff>
      <xdr:row>146</xdr:row>
      <xdr:rowOff>2457270</xdr:rowOff>
    </xdr:to>
    <xdr:pic>
      <xdr:nvPicPr>
        <xdr:cNvPr id="86" name="Рисунок 8" descr="https://ironking.ru/upload/resize_cache/iblock/e15/300_300_1/e15d6216aa619df651fec43d169affbc.png">
          <a:extLst>
            <a:ext uri="{FF2B5EF4-FFF2-40B4-BE49-F238E27FC236}">
              <a16:creationId xmlns:a16="http://schemas.microsoft.com/office/drawing/2014/main" xmlns="" id="{00000000-0008-0000-0000-000056000000}"/>
            </a:ext>
          </a:extLst>
        </xdr:cNvPr>
        <xdr:cNvPicPr/>
      </xdr:nvPicPr>
      <xdr:blipFill>
        <a:blip xmlns:r="http://schemas.openxmlformats.org/officeDocument/2006/relationships" r:embed="rId83"/>
        <a:stretch/>
      </xdr:blipFill>
      <xdr:spPr>
        <a:xfrm>
          <a:off x="8524830" y="337289820"/>
          <a:ext cx="1266480" cy="1800000"/>
        </a:xfrm>
        <a:prstGeom prst="rect">
          <a:avLst/>
        </a:prstGeom>
        <a:ln w="0">
          <a:noFill/>
        </a:ln>
      </xdr:spPr>
    </xdr:pic>
    <xdr:clientData/>
  </xdr:twoCellAnchor>
  <xdr:twoCellAnchor>
    <xdr:from>
      <xdr:col>4</xdr:col>
      <xdr:colOff>750093</xdr:colOff>
      <xdr:row>147</xdr:row>
      <xdr:rowOff>631128</xdr:rowOff>
    </xdr:from>
    <xdr:to>
      <xdr:col>4</xdr:col>
      <xdr:colOff>1928812</xdr:colOff>
      <xdr:row>147</xdr:row>
      <xdr:rowOff>2514600</xdr:rowOff>
    </xdr:to>
    <xdr:pic>
      <xdr:nvPicPr>
        <xdr:cNvPr id="87" name="Рисунок 9" descr="https://ironking.ru/upload/resize_cache/iblock/5fd/300_300_1/5fd9ca318086e29c9916eb90db2fef09.png">
          <a:extLst>
            <a:ext uri="{FF2B5EF4-FFF2-40B4-BE49-F238E27FC236}">
              <a16:creationId xmlns:a16="http://schemas.microsoft.com/office/drawing/2014/main" xmlns="" id="{00000000-0008-0000-0000-000057000000}"/>
            </a:ext>
          </a:extLst>
        </xdr:cNvPr>
        <xdr:cNvPicPr/>
      </xdr:nvPicPr>
      <xdr:blipFill rotWithShape="1">
        <a:blip xmlns:r="http://schemas.openxmlformats.org/officeDocument/2006/relationships" r:embed="rId84"/>
        <a:srcRect l="14470" r="13996" b="10838"/>
        <a:stretch/>
      </xdr:blipFill>
      <xdr:spPr>
        <a:xfrm>
          <a:off x="8541543" y="340349778"/>
          <a:ext cx="1178719" cy="1883472"/>
        </a:xfrm>
        <a:prstGeom prst="rect">
          <a:avLst/>
        </a:prstGeom>
        <a:ln w="0">
          <a:noFill/>
        </a:ln>
      </xdr:spPr>
    </xdr:pic>
    <xdr:clientData/>
  </xdr:twoCellAnchor>
  <xdr:twoCellAnchor>
    <xdr:from>
      <xdr:col>4</xdr:col>
      <xdr:colOff>157241</xdr:colOff>
      <xdr:row>151</xdr:row>
      <xdr:rowOff>508859</xdr:rowOff>
    </xdr:from>
    <xdr:to>
      <xdr:col>4</xdr:col>
      <xdr:colOff>2744493</xdr:colOff>
      <xdr:row>151</xdr:row>
      <xdr:rowOff>2488874</xdr:rowOff>
    </xdr:to>
    <xdr:pic>
      <xdr:nvPicPr>
        <xdr:cNvPr id="88" name="Рисунок 10" descr="https://ironking.ru/upload/resize_cache/iblock/37a/300_300_1/37a692fe7ef17d824562acebc1942eab.png">
          <a:extLst>
            <a:ext uri="{FF2B5EF4-FFF2-40B4-BE49-F238E27FC236}">
              <a16:creationId xmlns:a16="http://schemas.microsoft.com/office/drawing/2014/main" xmlns="" id="{00000000-0008-0000-0000-000058000000}"/>
            </a:ext>
          </a:extLst>
        </xdr:cNvPr>
        <xdr:cNvPicPr/>
      </xdr:nvPicPr>
      <xdr:blipFill>
        <a:blip xmlns:r="http://schemas.openxmlformats.org/officeDocument/2006/relationships" r:embed="rId85"/>
        <a:stretch/>
      </xdr:blipFill>
      <xdr:spPr>
        <a:xfrm>
          <a:off x="7948691" y="352571909"/>
          <a:ext cx="2587252" cy="1980015"/>
        </a:xfrm>
        <a:prstGeom prst="rect">
          <a:avLst/>
        </a:prstGeom>
        <a:ln w="0">
          <a:noFill/>
        </a:ln>
      </xdr:spPr>
    </xdr:pic>
    <xdr:clientData/>
  </xdr:twoCellAnchor>
  <xdr:twoCellAnchor>
    <xdr:from>
      <xdr:col>4</xdr:col>
      <xdr:colOff>314633</xdr:colOff>
      <xdr:row>163</xdr:row>
      <xdr:rowOff>574353</xdr:rowOff>
    </xdr:from>
    <xdr:to>
      <xdr:col>4</xdr:col>
      <xdr:colOff>2437754</xdr:colOff>
      <xdr:row>163</xdr:row>
      <xdr:rowOff>2269593</xdr:rowOff>
    </xdr:to>
    <xdr:pic>
      <xdr:nvPicPr>
        <xdr:cNvPr id="89" name="Рисунок 11" descr="https://ironking.ru/upload/resize_cache/iblock/d95/300_300_1/d95a325cf883dfe089c8bc17cf2c24cb.png">
          <a:extLst>
            <a:ext uri="{FF2B5EF4-FFF2-40B4-BE49-F238E27FC236}">
              <a16:creationId xmlns:a16="http://schemas.microsoft.com/office/drawing/2014/main" xmlns="" id="{00000000-0008-0000-0000-000059000000}"/>
            </a:ext>
          </a:extLst>
        </xdr:cNvPr>
        <xdr:cNvPicPr/>
      </xdr:nvPicPr>
      <xdr:blipFill>
        <a:blip xmlns:r="http://schemas.openxmlformats.org/officeDocument/2006/relationships" r:embed="rId86"/>
        <a:stretch/>
      </xdr:blipFill>
      <xdr:spPr>
        <a:xfrm>
          <a:off x="8106083" y="384679503"/>
          <a:ext cx="2123121" cy="1695240"/>
        </a:xfrm>
        <a:prstGeom prst="rect">
          <a:avLst/>
        </a:prstGeom>
        <a:ln w="0">
          <a:noFill/>
        </a:ln>
      </xdr:spPr>
    </xdr:pic>
    <xdr:clientData/>
  </xdr:twoCellAnchor>
  <xdr:twoCellAnchor>
    <xdr:from>
      <xdr:col>4</xdr:col>
      <xdr:colOff>304362</xdr:colOff>
      <xdr:row>164</xdr:row>
      <xdr:rowOff>534327</xdr:rowOff>
    </xdr:from>
    <xdr:to>
      <xdr:col>4</xdr:col>
      <xdr:colOff>2583051</xdr:colOff>
      <xdr:row>164</xdr:row>
      <xdr:rowOff>2248647</xdr:rowOff>
    </xdr:to>
    <xdr:pic>
      <xdr:nvPicPr>
        <xdr:cNvPr id="90" name="Рисунок 12" descr="https://ironking.ru/upload/resize_cache/iblock/588/300_300_1/588dba797f36bad1d8f11ca2b0e7dc6b.png">
          <a:extLst>
            <a:ext uri="{FF2B5EF4-FFF2-40B4-BE49-F238E27FC236}">
              <a16:creationId xmlns:a16="http://schemas.microsoft.com/office/drawing/2014/main" xmlns="" id="{00000000-0008-0000-0000-00005A000000}"/>
            </a:ext>
          </a:extLst>
        </xdr:cNvPr>
        <xdr:cNvPicPr/>
      </xdr:nvPicPr>
      <xdr:blipFill>
        <a:blip xmlns:r="http://schemas.openxmlformats.org/officeDocument/2006/relationships" r:embed="rId87"/>
        <a:stretch/>
      </xdr:blipFill>
      <xdr:spPr>
        <a:xfrm>
          <a:off x="8095812" y="387725577"/>
          <a:ext cx="2278689" cy="1714320"/>
        </a:xfrm>
        <a:prstGeom prst="rect">
          <a:avLst/>
        </a:prstGeom>
        <a:ln w="0">
          <a:noFill/>
        </a:ln>
      </xdr:spPr>
    </xdr:pic>
    <xdr:clientData/>
  </xdr:twoCellAnchor>
  <xdr:twoCellAnchor>
    <xdr:from>
      <xdr:col>4</xdr:col>
      <xdr:colOff>351493</xdr:colOff>
      <xdr:row>165</xdr:row>
      <xdr:rowOff>742059</xdr:rowOff>
    </xdr:from>
    <xdr:to>
      <xdr:col>4</xdr:col>
      <xdr:colOff>2443238</xdr:colOff>
      <xdr:row>165</xdr:row>
      <xdr:rowOff>2608659</xdr:rowOff>
    </xdr:to>
    <xdr:pic>
      <xdr:nvPicPr>
        <xdr:cNvPr id="91" name="Рисунок 14" descr="https://ironking.ru/upload/resize_cache/iblock/fd4/300_300_1/fd47a7693fabf486782d0d6f22f49311.png">
          <a:extLst>
            <a:ext uri="{FF2B5EF4-FFF2-40B4-BE49-F238E27FC236}">
              <a16:creationId xmlns:a16="http://schemas.microsoft.com/office/drawing/2014/main" xmlns="" id="{00000000-0008-0000-0000-00005B000000}"/>
            </a:ext>
          </a:extLst>
        </xdr:cNvPr>
        <xdr:cNvPicPr/>
      </xdr:nvPicPr>
      <xdr:blipFill>
        <a:blip xmlns:r="http://schemas.openxmlformats.org/officeDocument/2006/relationships" r:embed="rId88"/>
        <a:stretch/>
      </xdr:blipFill>
      <xdr:spPr>
        <a:xfrm>
          <a:off x="8142943" y="391019409"/>
          <a:ext cx="2091745" cy="1866600"/>
        </a:xfrm>
        <a:prstGeom prst="rect">
          <a:avLst/>
        </a:prstGeom>
        <a:ln w="0">
          <a:noFill/>
        </a:ln>
      </xdr:spPr>
    </xdr:pic>
    <xdr:clientData/>
  </xdr:twoCellAnchor>
  <xdr:twoCellAnchor>
    <xdr:from>
      <xdr:col>4</xdr:col>
      <xdr:colOff>411144</xdr:colOff>
      <xdr:row>166</xdr:row>
      <xdr:rowOff>489049</xdr:rowOff>
    </xdr:from>
    <xdr:to>
      <xdr:col>4</xdr:col>
      <xdr:colOff>2502330</xdr:colOff>
      <xdr:row>166</xdr:row>
      <xdr:rowOff>2460409</xdr:rowOff>
    </xdr:to>
    <xdr:pic>
      <xdr:nvPicPr>
        <xdr:cNvPr id="92" name="Рисунок 15" descr="https://ironking.ru/upload/resize_cache/iblock/302/300_300_1/302a6a080a46187a003c1d909971bafb.png">
          <a:extLst>
            <a:ext uri="{FF2B5EF4-FFF2-40B4-BE49-F238E27FC236}">
              <a16:creationId xmlns:a16="http://schemas.microsoft.com/office/drawing/2014/main" xmlns="" id="{00000000-0008-0000-0000-00005C000000}"/>
            </a:ext>
          </a:extLst>
        </xdr:cNvPr>
        <xdr:cNvPicPr/>
      </xdr:nvPicPr>
      <xdr:blipFill>
        <a:blip xmlns:r="http://schemas.openxmlformats.org/officeDocument/2006/relationships" r:embed="rId89"/>
        <a:stretch/>
      </xdr:blipFill>
      <xdr:spPr>
        <a:xfrm>
          <a:off x="8202594" y="393852499"/>
          <a:ext cx="2091186" cy="1971360"/>
        </a:xfrm>
        <a:prstGeom prst="rect">
          <a:avLst/>
        </a:prstGeom>
        <a:ln w="0">
          <a:noFill/>
        </a:ln>
      </xdr:spPr>
    </xdr:pic>
    <xdr:clientData/>
  </xdr:twoCellAnchor>
  <xdr:twoCellAnchor>
    <xdr:from>
      <xdr:col>4</xdr:col>
      <xdr:colOff>308410</xdr:colOff>
      <xdr:row>167</xdr:row>
      <xdr:rowOff>477012</xdr:rowOff>
    </xdr:from>
    <xdr:to>
      <xdr:col>4</xdr:col>
      <xdr:colOff>2583052</xdr:colOff>
      <xdr:row>167</xdr:row>
      <xdr:rowOff>2448372</xdr:rowOff>
    </xdr:to>
    <xdr:pic>
      <xdr:nvPicPr>
        <xdr:cNvPr id="93" name="Рисунок 16" descr="https://ironking.ru/upload/resize_cache/iblock/14f/300_300_1/14f154bc4a775c5aebb61861026634c3.png">
          <a:extLst>
            <a:ext uri="{FF2B5EF4-FFF2-40B4-BE49-F238E27FC236}">
              <a16:creationId xmlns:a16="http://schemas.microsoft.com/office/drawing/2014/main" xmlns="" id="{00000000-0008-0000-0000-00005D000000}"/>
            </a:ext>
          </a:extLst>
        </xdr:cNvPr>
        <xdr:cNvPicPr/>
      </xdr:nvPicPr>
      <xdr:blipFill>
        <a:blip xmlns:r="http://schemas.openxmlformats.org/officeDocument/2006/relationships" r:embed="rId90"/>
        <a:stretch/>
      </xdr:blipFill>
      <xdr:spPr>
        <a:xfrm>
          <a:off x="8099860" y="396926562"/>
          <a:ext cx="2274642" cy="1971360"/>
        </a:xfrm>
        <a:prstGeom prst="rect">
          <a:avLst/>
        </a:prstGeom>
        <a:ln w="0">
          <a:noFill/>
        </a:ln>
      </xdr:spPr>
    </xdr:pic>
    <xdr:clientData/>
  </xdr:twoCellAnchor>
  <xdr:twoCellAnchor>
    <xdr:from>
      <xdr:col>4</xdr:col>
      <xdr:colOff>334825</xdr:colOff>
      <xdr:row>171</xdr:row>
      <xdr:rowOff>727086</xdr:rowOff>
    </xdr:from>
    <xdr:to>
      <xdr:col>4</xdr:col>
      <xdr:colOff>2486187</xdr:colOff>
      <xdr:row>171</xdr:row>
      <xdr:rowOff>2212806</xdr:rowOff>
    </xdr:to>
    <xdr:pic>
      <xdr:nvPicPr>
        <xdr:cNvPr id="94" name="Рисунок 17" descr="https://ironking.ru/upload/resize_cache/iblock/bbc/300_300_1/bbc8530492578e2bcbcbd7b36574f8c6.png">
          <a:extLst>
            <a:ext uri="{FF2B5EF4-FFF2-40B4-BE49-F238E27FC236}">
              <a16:creationId xmlns:a16="http://schemas.microsoft.com/office/drawing/2014/main" xmlns="" id="{00000000-0008-0000-0000-00005E000000}"/>
            </a:ext>
          </a:extLst>
        </xdr:cNvPr>
        <xdr:cNvPicPr/>
      </xdr:nvPicPr>
      <xdr:blipFill>
        <a:blip xmlns:r="http://schemas.openxmlformats.org/officeDocument/2006/relationships" r:embed="rId91"/>
        <a:stretch/>
      </xdr:blipFill>
      <xdr:spPr>
        <a:xfrm>
          <a:off x="8126275" y="407006436"/>
          <a:ext cx="2151362" cy="1485720"/>
        </a:xfrm>
        <a:prstGeom prst="rect">
          <a:avLst/>
        </a:prstGeom>
        <a:ln w="0">
          <a:noFill/>
        </a:ln>
      </xdr:spPr>
    </xdr:pic>
    <xdr:clientData/>
  </xdr:twoCellAnchor>
  <xdr:twoCellAnchor>
    <xdr:from>
      <xdr:col>4</xdr:col>
      <xdr:colOff>493226</xdr:colOff>
      <xdr:row>158</xdr:row>
      <xdr:rowOff>643415</xdr:rowOff>
    </xdr:from>
    <xdr:to>
      <xdr:col>4</xdr:col>
      <xdr:colOff>2458747</xdr:colOff>
      <xdr:row>158</xdr:row>
      <xdr:rowOff>2443415</xdr:rowOff>
    </xdr:to>
    <xdr:pic>
      <xdr:nvPicPr>
        <xdr:cNvPr id="95" name="Рисунок 18" descr="https://ironking.ru/upload/resize_cache/iblock/8c0/300_300_1/8c01023902dc48cf910b36daeb8166de.png">
          <a:extLst>
            <a:ext uri="{FF2B5EF4-FFF2-40B4-BE49-F238E27FC236}">
              <a16:creationId xmlns:a16="http://schemas.microsoft.com/office/drawing/2014/main" xmlns="" id="{00000000-0008-0000-0000-00005F000000}"/>
            </a:ext>
          </a:extLst>
        </xdr:cNvPr>
        <xdr:cNvPicPr/>
      </xdr:nvPicPr>
      <xdr:blipFill>
        <a:blip xmlns:r="http://schemas.openxmlformats.org/officeDocument/2006/relationships" r:embed="rId92"/>
        <a:stretch/>
      </xdr:blipFill>
      <xdr:spPr>
        <a:xfrm>
          <a:off x="8284676" y="371813615"/>
          <a:ext cx="1965521" cy="1800000"/>
        </a:xfrm>
        <a:prstGeom prst="rect">
          <a:avLst/>
        </a:prstGeom>
        <a:ln w="0">
          <a:noFill/>
        </a:ln>
      </xdr:spPr>
    </xdr:pic>
    <xdr:clientData/>
  </xdr:twoCellAnchor>
  <xdr:twoCellAnchor>
    <xdr:from>
      <xdr:col>4</xdr:col>
      <xdr:colOff>289887</xdr:colOff>
      <xdr:row>172</xdr:row>
      <xdr:rowOff>520313</xdr:rowOff>
    </xdr:from>
    <xdr:to>
      <xdr:col>4</xdr:col>
      <xdr:colOff>2518475</xdr:colOff>
      <xdr:row>172</xdr:row>
      <xdr:rowOff>2472593</xdr:rowOff>
    </xdr:to>
    <xdr:pic>
      <xdr:nvPicPr>
        <xdr:cNvPr id="96" name="Рисунок 19" descr="https://ironking.ru/upload/resize_cache/iblock/603/300_300_1/6038a6485b605edee1174d128db296b7.png">
          <a:extLst>
            <a:ext uri="{FF2B5EF4-FFF2-40B4-BE49-F238E27FC236}">
              <a16:creationId xmlns:a16="http://schemas.microsoft.com/office/drawing/2014/main" xmlns="" id="{00000000-0008-0000-0000-000060000000}"/>
            </a:ext>
          </a:extLst>
        </xdr:cNvPr>
        <xdr:cNvPicPr/>
      </xdr:nvPicPr>
      <xdr:blipFill>
        <a:blip xmlns:r="http://schemas.openxmlformats.org/officeDocument/2006/relationships" r:embed="rId93"/>
        <a:stretch/>
      </xdr:blipFill>
      <xdr:spPr>
        <a:xfrm>
          <a:off x="8081337" y="409885763"/>
          <a:ext cx="2228588" cy="1952280"/>
        </a:xfrm>
        <a:prstGeom prst="rect">
          <a:avLst/>
        </a:prstGeom>
        <a:ln w="0">
          <a:noFill/>
        </a:ln>
      </xdr:spPr>
    </xdr:pic>
    <xdr:clientData/>
  </xdr:twoCellAnchor>
  <xdr:twoCellAnchor>
    <xdr:from>
      <xdr:col>4</xdr:col>
      <xdr:colOff>726327</xdr:colOff>
      <xdr:row>148</xdr:row>
      <xdr:rowOff>649281</xdr:rowOff>
    </xdr:from>
    <xdr:to>
      <xdr:col>4</xdr:col>
      <xdr:colOff>1900237</xdr:colOff>
      <xdr:row>148</xdr:row>
      <xdr:rowOff>2452553</xdr:rowOff>
    </xdr:to>
    <xdr:pic>
      <xdr:nvPicPr>
        <xdr:cNvPr id="97" name="Рисунок 36">
          <a:extLst>
            <a:ext uri="{FF2B5EF4-FFF2-40B4-BE49-F238E27FC236}">
              <a16:creationId xmlns:a16="http://schemas.microsoft.com/office/drawing/2014/main" xmlns="" id="{00000000-0008-0000-0000-000061000000}"/>
            </a:ext>
          </a:extLst>
        </xdr:cNvPr>
        <xdr:cNvPicPr/>
      </xdr:nvPicPr>
      <xdr:blipFill>
        <a:blip xmlns:r="http://schemas.openxmlformats.org/officeDocument/2006/relationships" r:embed="rId94"/>
        <a:stretch/>
      </xdr:blipFill>
      <xdr:spPr>
        <a:xfrm>
          <a:off x="8517777" y="343454031"/>
          <a:ext cx="1173910" cy="1803272"/>
        </a:xfrm>
        <a:prstGeom prst="rect">
          <a:avLst/>
        </a:prstGeom>
        <a:ln w="0">
          <a:noFill/>
        </a:ln>
      </xdr:spPr>
    </xdr:pic>
    <xdr:clientData/>
  </xdr:twoCellAnchor>
  <xdr:twoCellAnchor>
    <xdr:from>
      <xdr:col>4</xdr:col>
      <xdr:colOff>331336</xdr:colOff>
      <xdr:row>174</xdr:row>
      <xdr:rowOff>457080</xdr:rowOff>
    </xdr:from>
    <xdr:to>
      <xdr:col>4</xdr:col>
      <xdr:colOff>2470042</xdr:colOff>
      <xdr:row>174</xdr:row>
      <xdr:rowOff>2304600</xdr:rowOff>
    </xdr:to>
    <xdr:pic>
      <xdr:nvPicPr>
        <xdr:cNvPr id="98" name="Рисунок 40" descr="https://ironking.ru/upload/resize_cache/iblock/d49/300_300_1/d492a92e4fd07dbaeda8550417bdb3c7.png">
          <a:extLst>
            <a:ext uri="{FF2B5EF4-FFF2-40B4-BE49-F238E27FC236}">
              <a16:creationId xmlns:a16="http://schemas.microsoft.com/office/drawing/2014/main" xmlns="" id="{00000000-0008-0000-0000-000062000000}"/>
            </a:ext>
          </a:extLst>
        </xdr:cNvPr>
        <xdr:cNvPicPr/>
      </xdr:nvPicPr>
      <xdr:blipFill>
        <a:blip xmlns:r="http://schemas.openxmlformats.org/officeDocument/2006/relationships" r:embed="rId95"/>
        <a:stretch/>
      </xdr:blipFill>
      <xdr:spPr>
        <a:xfrm>
          <a:off x="8122786" y="413499180"/>
          <a:ext cx="2138706" cy="1847520"/>
        </a:xfrm>
        <a:prstGeom prst="rect">
          <a:avLst/>
        </a:prstGeom>
        <a:ln w="0">
          <a:noFill/>
        </a:ln>
      </xdr:spPr>
    </xdr:pic>
    <xdr:clientData/>
  </xdr:twoCellAnchor>
  <xdr:twoCellAnchor>
    <xdr:from>
      <xdr:col>4</xdr:col>
      <xdr:colOff>327488</xdr:colOff>
      <xdr:row>175</xdr:row>
      <xdr:rowOff>682864</xdr:rowOff>
    </xdr:from>
    <xdr:to>
      <xdr:col>4</xdr:col>
      <xdr:colOff>2421611</xdr:colOff>
      <xdr:row>175</xdr:row>
      <xdr:rowOff>2415904</xdr:rowOff>
    </xdr:to>
    <xdr:pic>
      <xdr:nvPicPr>
        <xdr:cNvPr id="99" name="Рисунок 41" descr="https://ironking.ru/upload/resize_cache/iblock/7ec/300_300_1/7ec534b1a5ed63cb907d78641e98856b.png">
          <a:extLst>
            <a:ext uri="{FF2B5EF4-FFF2-40B4-BE49-F238E27FC236}">
              <a16:creationId xmlns:a16="http://schemas.microsoft.com/office/drawing/2014/main" xmlns="" id="{00000000-0008-0000-0000-000063000000}"/>
            </a:ext>
          </a:extLst>
        </xdr:cNvPr>
        <xdr:cNvPicPr/>
      </xdr:nvPicPr>
      <xdr:blipFill>
        <a:blip xmlns:r="http://schemas.openxmlformats.org/officeDocument/2006/relationships" r:embed="rId96"/>
        <a:stretch/>
      </xdr:blipFill>
      <xdr:spPr>
        <a:xfrm>
          <a:off x="8118938" y="416811064"/>
          <a:ext cx="2094123" cy="1733040"/>
        </a:xfrm>
        <a:prstGeom prst="rect">
          <a:avLst/>
        </a:prstGeom>
        <a:ln w="0">
          <a:noFill/>
        </a:ln>
      </xdr:spPr>
    </xdr:pic>
    <xdr:clientData/>
  </xdr:twoCellAnchor>
  <xdr:twoCellAnchor>
    <xdr:from>
      <xdr:col>4</xdr:col>
      <xdr:colOff>103040</xdr:colOff>
      <xdr:row>176</xdr:row>
      <xdr:rowOff>885664</xdr:rowOff>
    </xdr:from>
    <xdr:to>
      <xdr:col>4</xdr:col>
      <xdr:colOff>2711395</xdr:colOff>
      <xdr:row>176</xdr:row>
      <xdr:rowOff>2254735</xdr:rowOff>
    </xdr:to>
    <xdr:pic>
      <xdr:nvPicPr>
        <xdr:cNvPr id="100" name="Рисунок 42" descr="https://ironking.ru/upload/resize_cache/iblock/33f/300_300_1/33fd7e3f872051df7be6b02cb1520feb.png">
          <a:extLst>
            <a:ext uri="{FF2B5EF4-FFF2-40B4-BE49-F238E27FC236}">
              <a16:creationId xmlns:a16="http://schemas.microsoft.com/office/drawing/2014/main" xmlns="" id="{00000000-0008-0000-0000-000064000000}"/>
            </a:ext>
          </a:extLst>
        </xdr:cNvPr>
        <xdr:cNvPicPr/>
      </xdr:nvPicPr>
      <xdr:blipFill>
        <a:blip xmlns:r="http://schemas.openxmlformats.org/officeDocument/2006/relationships" r:embed="rId97"/>
        <a:stretch/>
      </xdr:blipFill>
      <xdr:spPr>
        <a:xfrm>
          <a:off x="7894490" y="420099964"/>
          <a:ext cx="2608355" cy="1369071"/>
        </a:xfrm>
        <a:prstGeom prst="rect">
          <a:avLst/>
        </a:prstGeom>
        <a:ln w="0">
          <a:noFill/>
        </a:ln>
      </xdr:spPr>
    </xdr:pic>
    <xdr:clientData/>
  </xdr:twoCellAnchor>
  <xdr:twoCellAnchor>
    <xdr:from>
      <xdr:col>4</xdr:col>
      <xdr:colOff>442520</xdr:colOff>
      <xdr:row>177</xdr:row>
      <xdr:rowOff>419220</xdr:rowOff>
    </xdr:from>
    <xdr:to>
      <xdr:col>4</xdr:col>
      <xdr:colOff>2405465</xdr:colOff>
      <xdr:row>177</xdr:row>
      <xdr:rowOff>2362140</xdr:rowOff>
    </xdr:to>
    <xdr:pic>
      <xdr:nvPicPr>
        <xdr:cNvPr id="101" name="Рисунок 43" descr="https://ironking.ru/upload/resize_cache/iblock/d17/300_300_1/d173280dc63f22e04c76b59af767ebfd.png">
          <a:extLst>
            <a:ext uri="{FF2B5EF4-FFF2-40B4-BE49-F238E27FC236}">
              <a16:creationId xmlns:a16="http://schemas.microsoft.com/office/drawing/2014/main" xmlns="" id="{00000000-0008-0000-0000-000065000000}"/>
            </a:ext>
          </a:extLst>
        </xdr:cNvPr>
        <xdr:cNvPicPr/>
      </xdr:nvPicPr>
      <xdr:blipFill>
        <a:blip xmlns:r="http://schemas.openxmlformats.org/officeDocument/2006/relationships" r:embed="rId98"/>
        <a:stretch/>
      </xdr:blipFill>
      <xdr:spPr>
        <a:xfrm>
          <a:off x="8233970" y="422719620"/>
          <a:ext cx="1962945" cy="1942920"/>
        </a:xfrm>
        <a:prstGeom prst="rect">
          <a:avLst/>
        </a:prstGeom>
        <a:ln w="0">
          <a:noFill/>
        </a:ln>
      </xdr:spPr>
    </xdr:pic>
    <xdr:clientData/>
  </xdr:twoCellAnchor>
  <xdr:twoCellAnchor>
    <xdr:from>
      <xdr:col>4</xdr:col>
      <xdr:colOff>429665</xdr:colOff>
      <xdr:row>156</xdr:row>
      <xdr:rowOff>613651</xdr:rowOff>
    </xdr:from>
    <xdr:to>
      <xdr:col>4</xdr:col>
      <xdr:colOff>2470042</xdr:colOff>
      <xdr:row>156</xdr:row>
      <xdr:rowOff>2337331</xdr:rowOff>
    </xdr:to>
    <xdr:pic>
      <xdr:nvPicPr>
        <xdr:cNvPr id="102" name="Рисунок 31" descr="https://ironking.ru/upload/resize_cache/iblock/ad9/300_300_1/ad99503cd1cffe5e6ed7cf3003be2150.png">
          <a:extLst>
            <a:ext uri="{FF2B5EF4-FFF2-40B4-BE49-F238E27FC236}">
              <a16:creationId xmlns:a16="http://schemas.microsoft.com/office/drawing/2014/main" xmlns="" id="{00000000-0008-0000-0000-000066000000}"/>
            </a:ext>
          </a:extLst>
        </xdr:cNvPr>
        <xdr:cNvPicPr/>
      </xdr:nvPicPr>
      <xdr:blipFill>
        <a:blip xmlns:r="http://schemas.openxmlformats.org/officeDocument/2006/relationships" r:embed="rId99"/>
        <a:stretch/>
      </xdr:blipFill>
      <xdr:spPr>
        <a:xfrm>
          <a:off x="8221115" y="365611651"/>
          <a:ext cx="2040377" cy="1723680"/>
        </a:xfrm>
        <a:prstGeom prst="rect">
          <a:avLst/>
        </a:prstGeom>
        <a:ln w="0">
          <a:noFill/>
        </a:ln>
      </xdr:spPr>
    </xdr:pic>
    <xdr:clientData/>
  </xdr:twoCellAnchor>
  <xdr:twoCellAnchor>
    <xdr:from>
      <xdr:col>4</xdr:col>
      <xdr:colOff>607809</xdr:colOff>
      <xdr:row>157</xdr:row>
      <xdr:rowOff>544404</xdr:rowOff>
    </xdr:from>
    <xdr:to>
      <xdr:col>4</xdr:col>
      <xdr:colOff>2357034</xdr:colOff>
      <xdr:row>157</xdr:row>
      <xdr:rowOff>2239644</xdr:rowOff>
    </xdr:to>
    <xdr:pic>
      <xdr:nvPicPr>
        <xdr:cNvPr id="103" name="Рисунок 32" descr="https://ironking.ru/upload/resize_cache/iblock/9d8/300_300_1/9d8cc49711b663bb5f6e06228d7a634f.png">
          <a:extLst>
            <a:ext uri="{FF2B5EF4-FFF2-40B4-BE49-F238E27FC236}">
              <a16:creationId xmlns:a16="http://schemas.microsoft.com/office/drawing/2014/main" xmlns="" id="{00000000-0008-0000-0000-000067000000}"/>
            </a:ext>
          </a:extLst>
        </xdr:cNvPr>
        <xdr:cNvPicPr/>
      </xdr:nvPicPr>
      <xdr:blipFill>
        <a:blip xmlns:r="http://schemas.openxmlformats.org/officeDocument/2006/relationships" r:embed="rId100"/>
        <a:stretch/>
      </xdr:blipFill>
      <xdr:spPr>
        <a:xfrm>
          <a:off x="8399259" y="368628504"/>
          <a:ext cx="1749225" cy="1695240"/>
        </a:xfrm>
        <a:prstGeom prst="rect">
          <a:avLst/>
        </a:prstGeom>
        <a:ln w="0">
          <a:noFill/>
        </a:ln>
      </xdr:spPr>
    </xdr:pic>
    <xdr:clientData/>
  </xdr:twoCellAnchor>
  <xdr:twoCellAnchor>
    <xdr:from>
      <xdr:col>4</xdr:col>
      <xdr:colOff>533400</xdr:colOff>
      <xdr:row>192</xdr:row>
      <xdr:rowOff>495300</xdr:rowOff>
    </xdr:from>
    <xdr:to>
      <xdr:col>4</xdr:col>
      <xdr:colOff>2276314</xdr:colOff>
      <xdr:row>192</xdr:row>
      <xdr:rowOff>2403026</xdr:rowOff>
    </xdr:to>
    <xdr:pic>
      <xdr:nvPicPr>
        <xdr:cNvPr id="104" name="Рисунок 35" descr="https://ironking.ru/upload/iblock/909/90903db678861e9929307c2eab39c122.jpg">
          <a:extLst>
            <a:ext uri="{FF2B5EF4-FFF2-40B4-BE49-F238E27FC236}">
              <a16:creationId xmlns:a16="http://schemas.microsoft.com/office/drawing/2014/main" xmlns="" id="{00000000-0008-0000-0000-000068000000}"/>
            </a:ext>
          </a:extLst>
        </xdr:cNvPr>
        <xdr:cNvPicPr/>
      </xdr:nvPicPr>
      <xdr:blipFill>
        <a:blip xmlns:r="http://schemas.openxmlformats.org/officeDocument/2006/relationships" r:embed="rId101"/>
        <a:stretch/>
      </xdr:blipFill>
      <xdr:spPr>
        <a:xfrm>
          <a:off x="8324850" y="455999850"/>
          <a:ext cx="1742914" cy="1907726"/>
        </a:xfrm>
        <a:prstGeom prst="rect">
          <a:avLst/>
        </a:prstGeom>
        <a:ln w="0">
          <a:noFill/>
        </a:ln>
      </xdr:spPr>
    </xdr:pic>
    <xdr:clientData/>
  </xdr:twoCellAnchor>
  <xdr:twoCellAnchor>
    <xdr:from>
      <xdr:col>4</xdr:col>
      <xdr:colOff>465592</xdr:colOff>
      <xdr:row>193</xdr:row>
      <xdr:rowOff>490660</xdr:rowOff>
    </xdr:from>
    <xdr:to>
      <xdr:col>4</xdr:col>
      <xdr:colOff>2324100</xdr:colOff>
      <xdr:row>193</xdr:row>
      <xdr:rowOff>2362200</xdr:rowOff>
    </xdr:to>
    <xdr:pic>
      <xdr:nvPicPr>
        <xdr:cNvPr id="105" name="Рисунок 36" descr="https://ironking.ru/upload/iblock/8dd/8dd61783cfc65bd7e22726159793705c.jpg">
          <a:extLst>
            <a:ext uri="{FF2B5EF4-FFF2-40B4-BE49-F238E27FC236}">
              <a16:creationId xmlns:a16="http://schemas.microsoft.com/office/drawing/2014/main" xmlns="" id="{00000000-0008-0000-0000-000069000000}"/>
            </a:ext>
          </a:extLst>
        </xdr:cNvPr>
        <xdr:cNvPicPr/>
      </xdr:nvPicPr>
      <xdr:blipFill>
        <a:blip xmlns:r="http://schemas.openxmlformats.org/officeDocument/2006/relationships" r:embed="rId102"/>
        <a:stretch/>
      </xdr:blipFill>
      <xdr:spPr>
        <a:xfrm>
          <a:off x="8257042" y="459081310"/>
          <a:ext cx="1858508" cy="1871540"/>
        </a:xfrm>
        <a:prstGeom prst="rect">
          <a:avLst/>
        </a:prstGeom>
        <a:ln w="0">
          <a:noFill/>
        </a:ln>
      </xdr:spPr>
    </xdr:pic>
    <xdr:clientData/>
  </xdr:twoCellAnchor>
  <xdr:twoCellAnchor>
    <xdr:from>
      <xdr:col>4</xdr:col>
      <xdr:colOff>530199</xdr:colOff>
      <xdr:row>194</xdr:row>
      <xdr:rowOff>648583</xdr:rowOff>
    </xdr:from>
    <xdr:to>
      <xdr:col>4</xdr:col>
      <xdr:colOff>2388031</xdr:colOff>
      <xdr:row>194</xdr:row>
      <xdr:rowOff>2294718</xdr:rowOff>
    </xdr:to>
    <xdr:pic>
      <xdr:nvPicPr>
        <xdr:cNvPr id="106" name="Рисунок 37" descr="https://ironking.ru/upload/iblock/8af/8af5ee54e11f284afc0d61fc2cc04eb3.jpg">
          <a:extLst>
            <a:ext uri="{FF2B5EF4-FFF2-40B4-BE49-F238E27FC236}">
              <a16:creationId xmlns:a16="http://schemas.microsoft.com/office/drawing/2014/main" xmlns="" id="{00000000-0008-0000-0000-00006A000000}"/>
            </a:ext>
          </a:extLst>
        </xdr:cNvPr>
        <xdr:cNvPicPr/>
      </xdr:nvPicPr>
      <xdr:blipFill>
        <a:blip xmlns:r="http://schemas.openxmlformats.org/officeDocument/2006/relationships" r:embed="rId103"/>
        <a:stretch/>
      </xdr:blipFill>
      <xdr:spPr>
        <a:xfrm>
          <a:off x="8321649" y="462325333"/>
          <a:ext cx="1857832" cy="1646135"/>
        </a:xfrm>
        <a:prstGeom prst="rect">
          <a:avLst/>
        </a:prstGeom>
        <a:ln w="0">
          <a:noFill/>
        </a:ln>
      </xdr:spPr>
    </xdr:pic>
    <xdr:clientData/>
  </xdr:twoCellAnchor>
  <xdr:twoCellAnchor>
    <xdr:from>
      <xdr:col>4</xdr:col>
      <xdr:colOff>567716</xdr:colOff>
      <xdr:row>195</xdr:row>
      <xdr:rowOff>564486</xdr:rowOff>
    </xdr:from>
    <xdr:to>
      <xdr:col>4</xdr:col>
      <xdr:colOff>2364460</xdr:colOff>
      <xdr:row>195</xdr:row>
      <xdr:rowOff>2428390</xdr:rowOff>
    </xdr:to>
    <xdr:pic>
      <xdr:nvPicPr>
        <xdr:cNvPr id="107" name="Рисунок 38" descr="https://ironking.ru/upload/iblock/63a/63a95068cefe742f1deb13713a50eb5d.jpg">
          <a:extLst>
            <a:ext uri="{FF2B5EF4-FFF2-40B4-BE49-F238E27FC236}">
              <a16:creationId xmlns:a16="http://schemas.microsoft.com/office/drawing/2014/main" xmlns="" id="{00000000-0008-0000-0000-00006B000000}"/>
            </a:ext>
          </a:extLst>
        </xdr:cNvPr>
        <xdr:cNvPicPr/>
      </xdr:nvPicPr>
      <xdr:blipFill>
        <a:blip xmlns:r="http://schemas.openxmlformats.org/officeDocument/2006/relationships" r:embed="rId104"/>
        <a:stretch/>
      </xdr:blipFill>
      <xdr:spPr>
        <a:xfrm>
          <a:off x="8359166" y="465327336"/>
          <a:ext cx="1796744" cy="1863904"/>
        </a:xfrm>
        <a:prstGeom prst="rect">
          <a:avLst/>
        </a:prstGeom>
        <a:ln w="0">
          <a:noFill/>
        </a:ln>
      </xdr:spPr>
    </xdr:pic>
    <xdr:clientData/>
  </xdr:twoCellAnchor>
  <xdr:twoCellAnchor>
    <xdr:from>
      <xdr:col>4</xdr:col>
      <xdr:colOff>204880</xdr:colOff>
      <xdr:row>196</xdr:row>
      <xdr:rowOff>530615</xdr:rowOff>
    </xdr:from>
    <xdr:to>
      <xdr:col>4</xdr:col>
      <xdr:colOff>2603715</xdr:colOff>
      <xdr:row>196</xdr:row>
      <xdr:rowOff>2327007</xdr:rowOff>
    </xdr:to>
    <xdr:pic>
      <xdr:nvPicPr>
        <xdr:cNvPr id="108" name="Рисунок 39" descr="https://ironking.ru/upload/iblock/796/796c3dd69c3db7778a8c088e0c81a9eb.jpg">
          <a:extLst>
            <a:ext uri="{FF2B5EF4-FFF2-40B4-BE49-F238E27FC236}">
              <a16:creationId xmlns:a16="http://schemas.microsoft.com/office/drawing/2014/main" xmlns="" id="{00000000-0008-0000-0000-00006C000000}"/>
            </a:ext>
          </a:extLst>
        </xdr:cNvPr>
        <xdr:cNvPicPr/>
      </xdr:nvPicPr>
      <xdr:blipFill>
        <a:blip xmlns:r="http://schemas.openxmlformats.org/officeDocument/2006/relationships" r:embed="rId105"/>
        <a:stretch/>
      </xdr:blipFill>
      <xdr:spPr>
        <a:xfrm>
          <a:off x="7996330" y="468379565"/>
          <a:ext cx="2398835" cy="1796392"/>
        </a:xfrm>
        <a:prstGeom prst="rect">
          <a:avLst/>
        </a:prstGeom>
        <a:ln w="0">
          <a:noFill/>
        </a:ln>
      </xdr:spPr>
    </xdr:pic>
    <xdr:clientData/>
  </xdr:twoCellAnchor>
  <xdr:twoCellAnchor>
    <xdr:from>
      <xdr:col>4</xdr:col>
      <xdr:colOff>416104</xdr:colOff>
      <xdr:row>197</xdr:row>
      <xdr:rowOff>592957</xdr:rowOff>
    </xdr:from>
    <xdr:to>
      <xdr:col>4</xdr:col>
      <xdr:colOff>2437754</xdr:colOff>
      <xdr:row>197</xdr:row>
      <xdr:rowOff>2441629</xdr:rowOff>
    </xdr:to>
    <xdr:pic>
      <xdr:nvPicPr>
        <xdr:cNvPr id="109" name="Рисунок 40" descr="https://ironking.ru/upload/iblock/78d/78ddb30af2a32beaf3a886ff77f025a4.jpg">
          <a:extLst>
            <a:ext uri="{FF2B5EF4-FFF2-40B4-BE49-F238E27FC236}">
              <a16:creationId xmlns:a16="http://schemas.microsoft.com/office/drawing/2014/main" xmlns="" id="{00000000-0008-0000-0000-00006D000000}"/>
            </a:ext>
          </a:extLst>
        </xdr:cNvPr>
        <xdr:cNvPicPr/>
      </xdr:nvPicPr>
      <xdr:blipFill>
        <a:blip xmlns:r="http://schemas.openxmlformats.org/officeDocument/2006/relationships" r:embed="rId106"/>
        <a:stretch/>
      </xdr:blipFill>
      <xdr:spPr>
        <a:xfrm>
          <a:off x="8207554" y="471528007"/>
          <a:ext cx="2021650" cy="1848672"/>
        </a:xfrm>
        <a:prstGeom prst="rect">
          <a:avLst/>
        </a:prstGeom>
        <a:ln w="0">
          <a:noFill/>
        </a:ln>
      </xdr:spPr>
    </xdr:pic>
    <xdr:clientData/>
  </xdr:twoCellAnchor>
  <xdr:twoCellAnchor>
    <xdr:from>
      <xdr:col>4</xdr:col>
      <xdr:colOff>448392</xdr:colOff>
      <xdr:row>198</xdr:row>
      <xdr:rowOff>625774</xdr:rowOff>
    </xdr:from>
    <xdr:to>
      <xdr:col>4</xdr:col>
      <xdr:colOff>2405466</xdr:colOff>
      <xdr:row>198</xdr:row>
      <xdr:rowOff>2311294</xdr:rowOff>
    </xdr:to>
    <xdr:pic>
      <xdr:nvPicPr>
        <xdr:cNvPr id="110" name="Рисунок 41" descr="https://ironking.ru/upload/iblock/507/5078424a4a1a6a1ec8d3e7c0b933078e.jpg">
          <a:extLst>
            <a:ext uri="{FF2B5EF4-FFF2-40B4-BE49-F238E27FC236}">
              <a16:creationId xmlns:a16="http://schemas.microsoft.com/office/drawing/2014/main" xmlns="" id="{00000000-0008-0000-0000-00006E000000}"/>
            </a:ext>
          </a:extLst>
        </xdr:cNvPr>
        <xdr:cNvPicPr/>
      </xdr:nvPicPr>
      <xdr:blipFill>
        <a:blip xmlns:r="http://schemas.openxmlformats.org/officeDocument/2006/relationships" r:embed="rId107"/>
        <a:stretch/>
      </xdr:blipFill>
      <xdr:spPr>
        <a:xfrm>
          <a:off x="8239842" y="474646924"/>
          <a:ext cx="1957074" cy="1685520"/>
        </a:xfrm>
        <a:prstGeom prst="rect">
          <a:avLst/>
        </a:prstGeom>
        <a:ln w="0">
          <a:noFill/>
        </a:ln>
      </xdr:spPr>
    </xdr:pic>
    <xdr:clientData/>
  </xdr:twoCellAnchor>
  <xdr:twoCellAnchor>
    <xdr:from>
      <xdr:col>4</xdr:col>
      <xdr:colOff>318688</xdr:colOff>
      <xdr:row>199</xdr:row>
      <xdr:rowOff>598624</xdr:rowOff>
    </xdr:from>
    <xdr:to>
      <xdr:col>4</xdr:col>
      <xdr:colOff>2421610</xdr:colOff>
      <xdr:row>199</xdr:row>
      <xdr:rowOff>2478114</xdr:rowOff>
    </xdr:to>
    <xdr:pic>
      <xdr:nvPicPr>
        <xdr:cNvPr id="111" name="Рисунок 42" descr="https://ironking.ru/upload/iblock/c25/c25519e1f4460860d4691bf218964e77.jpg">
          <a:extLst>
            <a:ext uri="{FF2B5EF4-FFF2-40B4-BE49-F238E27FC236}">
              <a16:creationId xmlns:a16="http://schemas.microsoft.com/office/drawing/2014/main" xmlns="" id="{00000000-0008-0000-0000-00006F000000}"/>
            </a:ext>
          </a:extLst>
        </xdr:cNvPr>
        <xdr:cNvPicPr/>
      </xdr:nvPicPr>
      <xdr:blipFill>
        <a:blip xmlns:r="http://schemas.openxmlformats.org/officeDocument/2006/relationships" r:embed="rId108"/>
        <a:stretch/>
      </xdr:blipFill>
      <xdr:spPr>
        <a:xfrm>
          <a:off x="8110138" y="477705874"/>
          <a:ext cx="2102922" cy="1879490"/>
        </a:xfrm>
        <a:prstGeom prst="rect">
          <a:avLst/>
        </a:prstGeom>
        <a:ln w="0">
          <a:noFill/>
        </a:ln>
      </xdr:spPr>
    </xdr:pic>
    <xdr:clientData/>
  </xdr:twoCellAnchor>
  <xdr:twoCellAnchor>
    <xdr:from>
      <xdr:col>4</xdr:col>
      <xdr:colOff>399960</xdr:colOff>
      <xdr:row>200</xdr:row>
      <xdr:rowOff>543090</xdr:rowOff>
    </xdr:from>
    <xdr:to>
      <xdr:col>4</xdr:col>
      <xdr:colOff>2373178</xdr:colOff>
      <xdr:row>200</xdr:row>
      <xdr:rowOff>2295210</xdr:rowOff>
    </xdr:to>
    <xdr:pic>
      <xdr:nvPicPr>
        <xdr:cNvPr id="112" name="Рисунок 43" descr="https://ironking.ru/upload/iblock/d1e/d1e9df7131954c32f0f97d2f4b25f256.jpg">
          <a:extLst>
            <a:ext uri="{FF2B5EF4-FFF2-40B4-BE49-F238E27FC236}">
              <a16:creationId xmlns:a16="http://schemas.microsoft.com/office/drawing/2014/main" xmlns="" id="{00000000-0008-0000-0000-000070000000}"/>
            </a:ext>
          </a:extLst>
        </xdr:cNvPr>
        <xdr:cNvPicPr/>
      </xdr:nvPicPr>
      <xdr:blipFill>
        <a:blip xmlns:r="http://schemas.openxmlformats.org/officeDocument/2006/relationships" r:embed="rId109"/>
        <a:stretch/>
      </xdr:blipFill>
      <xdr:spPr>
        <a:xfrm>
          <a:off x="8191410" y="480736440"/>
          <a:ext cx="1973218" cy="1752120"/>
        </a:xfrm>
        <a:prstGeom prst="rect">
          <a:avLst/>
        </a:prstGeom>
        <a:ln w="0">
          <a:noFill/>
        </a:ln>
      </xdr:spPr>
    </xdr:pic>
    <xdr:clientData/>
  </xdr:twoCellAnchor>
  <xdr:twoCellAnchor>
    <xdr:from>
      <xdr:col>4</xdr:col>
      <xdr:colOff>343080</xdr:colOff>
      <xdr:row>201</xdr:row>
      <xdr:rowOff>590400</xdr:rowOff>
    </xdr:from>
    <xdr:to>
      <xdr:col>4</xdr:col>
      <xdr:colOff>2696059</xdr:colOff>
      <xdr:row>201</xdr:row>
      <xdr:rowOff>2352240</xdr:rowOff>
    </xdr:to>
    <xdr:pic>
      <xdr:nvPicPr>
        <xdr:cNvPr id="113" name="Рисунок 44" descr="https://ironking.ru/upload/iblock/8eb/8eb41503736d586ebac988d732e18486.jpg">
          <a:extLst>
            <a:ext uri="{FF2B5EF4-FFF2-40B4-BE49-F238E27FC236}">
              <a16:creationId xmlns:a16="http://schemas.microsoft.com/office/drawing/2014/main" xmlns="" id="{00000000-0008-0000-0000-000071000000}"/>
            </a:ext>
          </a:extLst>
        </xdr:cNvPr>
        <xdr:cNvPicPr/>
      </xdr:nvPicPr>
      <xdr:blipFill>
        <a:blip xmlns:r="http://schemas.openxmlformats.org/officeDocument/2006/relationships" r:embed="rId110"/>
        <a:stretch/>
      </xdr:blipFill>
      <xdr:spPr>
        <a:xfrm>
          <a:off x="8134530" y="483869850"/>
          <a:ext cx="2352979" cy="1761840"/>
        </a:xfrm>
        <a:prstGeom prst="rect">
          <a:avLst/>
        </a:prstGeom>
        <a:ln w="0">
          <a:noFill/>
        </a:ln>
      </xdr:spPr>
    </xdr:pic>
    <xdr:clientData/>
  </xdr:twoCellAnchor>
  <xdr:twoCellAnchor>
    <xdr:from>
      <xdr:col>4</xdr:col>
      <xdr:colOff>459577</xdr:colOff>
      <xdr:row>203</xdr:row>
      <xdr:rowOff>656740</xdr:rowOff>
    </xdr:from>
    <xdr:to>
      <xdr:col>4</xdr:col>
      <xdr:colOff>2486186</xdr:colOff>
      <xdr:row>203</xdr:row>
      <xdr:rowOff>2400300</xdr:rowOff>
    </xdr:to>
    <xdr:pic>
      <xdr:nvPicPr>
        <xdr:cNvPr id="114" name="Рисунок 45" descr="https://ironking.ru/upload/iblock/ca0/ca0f2bafa3fbd71085de6626476c0ff2.jpg">
          <a:extLst>
            <a:ext uri="{FF2B5EF4-FFF2-40B4-BE49-F238E27FC236}">
              <a16:creationId xmlns:a16="http://schemas.microsoft.com/office/drawing/2014/main" xmlns="" id="{00000000-0008-0000-0000-000072000000}"/>
            </a:ext>
          </a:extLst>
        </xdr:cNvPr>
        <xdr:cNvPicPr/>
      </xdr:nvPicPr>
      <xdr:blipFill>
        <a:blip xmlns:r="http://schemas.openxmlformats.org/officeDocument/2006/relationships" r:embed="rId111"/>
        <a:stretch/>
      </xdr:blipFill>
      <xdr:spPr>
        <a:xfrm>
          <a:off x="8251027" y="490108390"/>
          <a:ext cx="2026609" cy="1743560"/>
        </a:xfrm>
        <a:prstGeom prst="rect">
          <a:avLst/>
        </a:prstGeom>
        <a:ln w="0">
          <a:noFill/>
        </a:ln>
      </xdr:spPr>
    </xdr:pic>
    <xdr:clientData/>
  </xdr:twoCellAnchor>
  <xdr:twoCellAnchor>
    <xdr:from>
      <xdr:col>4</xdr:col>
      <xdr:colOff>342900</xdr:colOff>
      <xdr:row>204</xdr:row>
      <xdr:rowOff>361950</xdr:rowOff>
    </xdr:from>
    <xdr:to>
      <xdr:col>4</xdr:col>
      <xdr:colOff>2625348</xdr:colOff>
      <xdr:row>204</xdr:row>
      <xdr:rowOff>2533650</xdr:rowOff>
    </xdr:to>
    <xdr:pic>
      <xdr:nvPicPr>
        <xdr:cNvPr id="115" name="Рисунок 46" descr="https://ironking.ru/upload/iblock/36c/36c94e80a49d65947362729f399531de.jpg">
          <a:extLst>
            <a:ext uri="{FF2B5EF4-FFF2-40B4-BE49-F238E27FC236}">
              <a16:creationId xmlns:a16="http://schemas.microsoft.com/office/drawing/2014/main" xmlns="" id="{00000000-0008-0000-0000-000073000000}"/>
            </a:ext>
          </a:extLst>
        </xdr:cNvPr>
        <xdr:cNvPicPr/>
      </xdr:nvPicPr>
      <xdr:blipFill>
        <a:blip xmlns:r="http://schemas.openxmlformats.org/officeDocument/2006/relationships" r:embed="rId112"/>
        <a:stretch/>
      </xdr:blipFill>
      <xdr:spPr>
        <a:xfrm>
          <a:off x="8134350" y="492899700"/>
          <a:ext cx="2282448" cy="2171700"/>
        </a:xfrm>
        <a:prstGeom prst="rect">
          <a:avLst/>
        </a:prstGeom>
        <a:ln w="0">
          <a:noFill/>
        </a:ln>
      </xdr:spPr>
    </xdr:pic>
    <xdr:clientData/>
  </xdr:twoCellAnchor>
  <xdr:twoCellAnchor>
    <xdr:from>
      <xdr:col>4</xdr:col>
      <xdr:colOff>466560</xdr:colOff>
      <xdr:row>205</xdr:row>
      <xdr:rowOff>495150</xdr:rowOff>
    </xdr:from>
    <xdr:to>
      <xdr:col>4</xdr:col>
      <xdr:colOff>2421610</xdr:colOff>
      <xdr:row>205</xdr:row>
      <xdr:rowOff>2266350</xdr:rowOff>
    </xdr:to>
    <xdr:pic>
      <xdr:nvPicPr>
        <xdr:cNvPr id="116" name="Рисунок 47" descr="https://ironking.ru/upload/iblock/817/8179a4ade6f766557651a1836cf1864f.jpg">
          <a:extLst>
            <a:ext uri="{FF2B5EF4-FFF2-40B4-BE49-F238E27FC236}">
              <a16:creationId xmlns:a16="http://schemas.microsoft.com/office/drawing/2014/main" xmlns="" id="{00000000-0008-0000-0000-000074000000}"/>
            </a:ext>
          </a:extLst>
        </xdr:cNvPr>
        <xdr:cNvPicPr/>
      </xdr:nvPicPr>
      <xdr:blipFill>
        <a:blip xmlns:r="http://schemas.openxmlformats.org/officeDocument/2006/relationships" r:embed="rId113"/>
        <a:stretch/>
      </xdr:blipFill>
      <xdr:spPr>
        <a:xfrm>
          <a:off x="8258010" y="496119000"/>
          <a:ext cx="1955050" cy="1771200"/>
        </a:xfrm>
        <a:prstGeom prst="rect">
          <a:avLst/>
        </a:prstGeom>
        <a:ln w="0">
          <a:noFill/>
        </a:ln>
      </xdr:spPr>
    </xdr:pic>
    <xdr:clientData/>
  </xdr:twoCellAnchor>
  <xdr:twoCellAnchor>
    <xdr:from>
      <xdr:col>4</xdr:col>
      <xdr:colOff>375834</xdr:colOff>
      <xdr:row>206</xdr:row>
      <xdr:rowOff>532431</xdr:rowOff>
    </xdr:from>
    <xdr:to>
      <xdr:col>4</xdr:col>
      <xdr:colOff>2438400</xdr:colOff>
      <xdr:row>206</xdr:row>
      <xdr:rowOff>2457450</xdr:rowOff>
    </xdr:to>
    <xdr:pic>
      <xdr:nvPicPr>
        <xdr:cNvPr id="117" name="Рисунок 48" descr="https://ironking.ru/upload/iblock/c7c/c7c5233537d5157aff3d0c00a74bc212.jpg">
          <a:extLst>
            <a:ext uri="{FF2B5EF4-FFF2-40B4-BE49-F238E27FC236}">
              <a16:creationId xmlns:a16="http://schemas.microsoft.com/office/drawing/2014/main" xmlns="" id="{00000000-0008-0000-0000-000075000000}"/>
            </a:ext>
          </a:extLst>
        </xdr:cNvPr>
        <xdr:cNvPicPr/>
      </xdr:nvPicPr>
      <xdr:blipFill>
        <a:blip xmlns:r="http://schemas.openxmlformats.org/officeDocument/2006/relationships" r:embed="rId114"/>
        <a:stretch/>
      </xdr:blipFill>
      <xdr:spPr>
        <a:xfrm>
          <a:off x="8167284" y="499242381"/>
          <a:ext cx="2062566" cy="1925019"/>
        </a:xfrm>
        <a:prstGeom prst="rect">
          <a:avLst/>
        </a:prstGeom>
        <a:ln w="0">
          <a:noFill/>
        </a:ln>
      </xdr:spPr>
    </xdr:pic>
    <xdr:clientData/>
  </xdr:twoCellAnchor>
  <xdr:twoCellAnchor>
    <xdr:from>
      <xdr:col>4</xdr:col>
      <xdr:colOff>342900</xdr:colOff>
      <xdr:row>207</xdr:row>
      <xdr:rowOff>457200</xdr:rowOff>
    </xdr:from>
    <xdr:to>
      <xdr:col>4</xdr:col>
      <xdr:colOff>2571750</xdr:colOff>
      <xdr:row>207</xdr:row>
      <xdr:rowOff>2419350</xdr:rowOff>
    </xdr:to>
    <xdr:pic>
      <xdr:nvPicPr>
        <xdr:cNvPr id="118" name="Рисунок 49" descr="https://ironking.ru/upload/iblock/b2f/b2f4c7547375d11cbb0fd9a8c5919a60.jpg">
          <a:extLst>
            <a:ext uri="{FF2B5EF4-FFF2-40B4-BE49-F238E27FC236}">
              <a16:creationId xmlns:a16="http://schemas.microsoft.com/office/drawing/2014/main" xmlns="" id="{00000000-0008-0000-0000-000076000000}"/>
            </a:ext>
          </a:extLst>
        </xdr:cNvPr>
        <xdr:cNvPicPr/>
      </xdr:nvPicPr>
      <xdr:blipFill>
        <a:blip xmlns:r="http://schemas.openxmlformats.org/officeDocument/2006/relationships" r:embed="rId115"/>
        <a:stretch/>
      </xdr:blipFill>
      <xdr:spPr>
        <a:xfrm>
          <a:off x="8134350" y="502253250"/>
          <a:ext cx="2228850" cy="1962150"/>
        </a:xfrm>
        <a:prstGeom prst="rect">
          <a:avLst/>
        </a:prstGeom>
        <a:ln w="0">
          <a:noFill/>
        </a:ln>
      </xdr:spPr>
    </xdr:pic>
    <xdr:clientData/>
  </xdr:twoCellAnchor>
  <xdr:twoCellAnchor>
    <xdr:from>
      <xdr:col>4</xdr:col>
      <xdr:colOff>339232</xdr:colOff>
      <xdr:row>202</xdr:row>
      <xdr:rowOff>696455</xdr:rowOff>
    </xdr:from>
    <xdr:to>
      <xdr:col>4</xdr:col>
      <xdr:colOff>2437754</xdr:colOff>
      <xdr:row>202</xdr:row>
      <xdr:rowOff>2313557</xdr:rowOff>
    </xdr:to>
    <xdr:pic>
      <xdr:nvPicPr>
        <xdr:cNvPr id="119" name="Рисунок 50" descr="https://www.ironking.ru/upload/iblock/600/60089ea068a3e8633a2d54ed1e8d856d.jpg">
          <a:extLst>
            <a:ext uri="{FF2B5EF4-FFF2-40B4-BE49-F238E27FC236}">
              <a16:creationId xmlns:a16="http://schemas.microsoft.com/office/drawing/2014/main" xmlns="" id="{00000000-0008-0000-0000-000077000000}"/>
            </a:ext>
          </a:extLst>
        </xdr:cNvPr>
        <xdr:cNvPicPr/>
      </xdr:nvPicPr>
      <xdr:blipFill>
        <a:blip xmlns:r="http://schemas.openxmlformats.org/officeDocument/2006/relationships" r:embed="rId116"/>
        <a:stretch/>
      </xdr:blipFill>
      <xdr:spPr>
        <a:xfrm>
          <a:off x="8130682" y="487062005"/>
          <a:ext cx="2098522" cy="1617102"/>
        </a:xfrm>
        <a:prstGeom prst="rect">
          <a:avLst/>
        </a:prstGeom>
        <a:ln w="0">
          <a:noFill/>
        </a:ln>
      </xdr:spPr>
    </xdr:pic>
    <xdr:clientData/>
  </xdr:twoCellAnchor>
  <xdr:twoCellAnchor>
    <xdr:from>
      <xdr:col>4</xdr:col>
      <xdr:colOff>346308</xdr:colOff>
      <xdr:row>210</xdr:row>
      <xdr:rowOff>609600</xdr:rowOff>
    </xdr:from>
    <xdr:to>
      <xdr:col>4</xdr:col>
      <xdr:colOff>2381249</xdr:colOff>
      <xdr:row>210</xdr:row>
      <xdr:rowOff>2508398</xdr:rowOff>
    </xdr:to>
    <xdr:pic>
      <xdr:nvPicPr>
        <xdr:cNvPr id="120" name="Рисунок 51" descr="https://ironking.ru/upload/iblock/985/9855f698bdbfcd438834da81275d4f37.jpg">
          <a:extLst>
            <a:ext uri="{FF2B5EF4-FFF2-40B4-BE49-F238E27FC236}">
              <a16:creationId xmlns:a16="http://schemas.microsoft.com/office/drawing/2014/main" xmlns="" id="{00000000-0008-0000-0000-000078000000}"/>
            </a:ext>
          </a:extLst>
        </xdr:cNvPr>
        <xdr:cNvPicPr/>
      </xdr:nvPicPr>
      <xdr:blipFill>
        <a:blip xmlns:r="http://schemas.openxmlformats.org/officeDocument/2006/relationships" r:embed="rId117"/>
        <a:stretch/>
      </xdr:blipFill>
      <xdr:spPr>
        <a:xfrm>
          <a:off x="8137758" y="509149350"/>
          <a:ext cx="2034941" cy="1898798"/>
        </a:xfrm>
        <a:prstGeom prst="rect">
          <a:avLst/>
        </a:prstGeom>
        <a:ln w="0">
          <a:noFill/>
        </a:ln>
      </xdr:spPr>
    </xdr:pic>
    <xdr:clientData/>
  </xdr:twoCellAnchor>
  <xdr:twoCellAnchor>
    <xdr:from>
      <xdr:col>4</xdr:col>
      <xdr:colOff>571500</xdr:colOff>
      <xdr:row>212</xdr:row>
      <xdr:rowOff>571500</xdr:rowOff>
    </xdr:from>
    <xdr:to>
      <xdr:col>4</xdr:col>
      <xdr:colOff>2285999</xdr:colOff>
      <xdr:row>212</xdr:row>
      <xdr:rowOff>2476500</xdr:rowOff>
    </xdr:to>
    <xdr:pic>
      <xdr:nvPicPr>
        <xdr:cNvPr id="121" name="Рисунок 52" descr="https://ironking.ru/upload/iblock/65d/65d210c9fa53e9fcc367e5c06465536a.jpg">
          <a:extLst>
            <a:ext uri="{FF2B5EF4-FFF2-40B4-BE49-F238E27FC236}">
              <a16:creationId xmlns:a16="http://schemas.microsoft.com/office/drawing/2014/main" xmlns="" id="{00000000-0008-0000-0000-000079000000}"/>
            </a:ext>
          </a:extLst>
        </xdr:cNvPr>
        <xdr:cNvPicPr/>
      </xdr:nvPicPr>
      <xdr:blipFill>
        <a:blip xmlns:r="http://schemas.openxmlformats.org/officeDocument/2006/relationships" r:embed="rId118"/>
        <a:stretch/>
      </xdr:blipFill>
      <xdr:spPr>
        <a:xfrm>
          <a:off x="8362950" y="512787900"/>
          <a:ext cx="1714499" cy="1905000"/>
        </a:xfrm>
        <a:prstGeom prst="rect">
          <a:avLst/>
        </a:prstGeom>
        <a:ln w="0">
          <a:noFill/>
        </a:ln>
      </xdr:spPr>
    </xdr:pic>
    <xdr:clientData/>
  </xdr:twoCellAnchor>
  <xdr:twoCellAnchor>
    <xdr:from>
      <xdr:col>4</xdr:col>
      <xdr:colOff>552450</xdr:colOff>
      <xdr:row>213</xdr:row>
      <xdr:rowOff>728742</xdr:rowOff>
    </xdr:from>
    <xdr:to>
      <xdr:col>4</xdr:col>
      <xdr:colOff>2345087</xdr:colOff>
      <xdr:row>213</xdr:row>
      <xdr:rowOff>2209799</xdr:rowOff>
    </xdr:to>
    <xdr:pic>
      <xdr:nvPicPr>
        <xdr:cNvPr id="122" name="Рисунок 53" descr="https://ironking.ru/upload/iblock/52f/52fcd0d9e8012bed1abcc326a112f44e.jpg">
          <a:extLst>
            <a:ext uri="{FF2B5EF4-FFF2-40B4-BE49-F238E27FC236}">
              <a16:creationId xmlns:a16="http://schemas.microsoft.com/office/drawing/2014/main" xmlns="" id="{00000000-0008-0000-0000-00007A000000}"/>
            </a:ext>
          </a:extLst>
        </xdr:cNvPr>
        <xdr:cNvPicPr/>
      </xdr:nvPicPr>
      <xdr:blipFill>
        <a:blip xmlns:r="http://schemas.openxmlformats.org/officeDocument/2006/relationships" r:embed="rId119"/>
        <a:stretch/>
      </xdr:blipFill>
      <xdr:spPr>
        <a:xfrm>
          <a:off x="8343900" y="516031242"/>
          <a:ext cx="1792637" cy="1481057"/>
        </a:xfrm>
        <a:prstGeom prst="rect">
          <a:avLst/>
        </a:prstGeom>
        <a:ln w="0">
          <a:noFill/>
        </a:ln>
      </xdr:spPr>
    </xdr:pic>
    <xdr:clientData/>
  </xdr:twoCellAnchor>
  <xdr:twoCellAnchor>
    <xdr:from>
      <xdr:col>4</xdr:col>
      <xdr:colOff>464276</xdr:colOff>
      <xdr:row>214</xdr:row>
      <xdr:rowOff>687824</xdr:rowOff>
    </xdr:from>
    <xdr:to>
      <xdr:col>4</xdr:col>
      <xdr:colOff>2209799</xdr:colOff>
      <xdr:row>214</xdr:row>
      <xdr:rowOff>2362200</xdr:rowOff>
    </xdr:to>
    <xdr:pic>
      <xdr:nvPicPr>
        <xdr:cNvPr id="123" name="Рисунок 54" descr="https://ironking.ru/upload/iblock/15e/15e44ceec4a5ffd0f9c762dcb2923a65.jpg">
          <a:extLst>
            <a:ext uri="{FF2B5EF4-FFF2-40B4-BE49-F238E27FC236}">
              <a16:creationId xmlns:a16="http://schemas.microsoft.com/office/drawing/2014/main" xmlns="" id="{00000000-0008-0000-0000-00007B000000}"/>
            </a:ext>
          </a:extLst>
        </xdr:cNvPr>
        <xdr:cNvPicPr/>
      </xdr:nvPicPr>
      <xdr:blipFill>
        <a:blip xmlns:r="http://schemas.openxmlformats.org/officeDocument/2006/relationships" r:embed="rId120"/>
        <a:stretch/>
      </xdr:blipFill>
      <xdr:spPr>
        <a:xfrm>
          <a:off x="8255726" y="519076424"/>
          <a:ext cx="1745523" cy="1674376"/>
        </a:xfrm>
        <a:prstGeom prst="rect">
          <a:avLst/>
        </a:prstGeom>
        <a:ln w="0">
          <a:noFill/>
        </a:ln>
      </xdr:spPr>
    </xdr:pic>
    <xdr:clientData/>
  </xdr:twoCellAnchor>
  <xdr:twoCellAnchor>
    <xdr:from>
      <xdr:col>4</xdr:col>
      <xdr:colOff>409440</xdr:colOff>
      <xdr:row>215</xdr:row>
      <xdr:rowOff>619290</xdr:rowOff>
    </xdr:from>
    <xdr:to>
      <xdr:col>4</xdr:col>
      <xdr:colOff>2343150</xdr:colOff>
      <xdr:row>215</xdr:row>
      <xdr:rowOff>2457450</xdr:rowOff>
    </xdr:to>
    <xdr:pic>
      <xdr:nvPicPr>
        <xdr:cNvPr id="124" name="Рисунок 55" descr="https://ironking.ru/upload/iblock/360/3600ac12ebe67e9d77c0fd1b69f0eca2.jpg">
          <a:extLst>
            <a:ext uri="{FF2B5EF4-FFF2-40B4-BE49-F238E27FC236}">
              <a16:creationId xmlns:a16="http://schemas.microsoft.com/office/drawing/2014/main" xmlns="" id="{00000000-0008-0000-0000-00007C000000}"/>
            </a:ext>
          </a:extLst>
        </xdr:cNvPr>
        <xdr:cNvPicPr/>
      </xdr:nvPicPr>
      <xdr:blipFill>
        <a:blip xmlns:r="http://schemas.openxmlformats.org/officeDocument/2006/relationships" r:embed="rId121"/>
        <a:stretch/>
      </xdr:blipFill>
      <xdr:spPr>
        <a:xfrm>
          <a:off x="8200890" y="522093990"/>
          <a:ext cx="1933710" cy="1838160"/>
        </a:xfrm>
        <a:prstGeom prst="rect">
          <a:avLst/>
        </a:prstGeom>
        <a:ln w="0">
          <a:noFill/>
        </a:ln>
      </xdr:spPr>
    </xdr:pic>
    <xdr:clientData/>
  </xdr:twoCellAnchor>
  <xdr:twoCellAnchor>
    <xdr:from>
      <xdr:col>4</xdr:col>
      <xdr:colOff>447600</xdr:colOff>
      <xdr:row>216</xdr:row>
      <xdr:rowOff>485940</xdr:rowOff>
    </xdr:from>
    <xdr:to>
      <xdr:col>4</xdr:col>
      <xdr:colOff>2438400</xdr:colOff>
      <xdr:row>216</xdr:row>
      <xdr:rowOff>2438400</xdr:rowOff>
    </xdr:to>
    <xdr:pic>
      <xdr:nvPicPr>
        <xdr:cNvPr id="125" name="Рисунок 56" descr="https://ironking.ru/upload/iblock/546/5462fc12e19427fef712ae7e3da587dd.jpg">
          <a:extLst>
            <a:ext uri="{FF2B5EF4-FFF2-40B4-BE49-F238E27FC236}">
              <a16:creationId xmlns:a16="http://schemas.microsoft.com/office/drawing/2014/main" xmlns="" id="{00000000-0008-0000-0000-00007D000000}"/>
            </a:ext>
          </a:extLst>
        </xdr:cNvPr>
        <xdr:cNvPicPr/>
      </xdr:nvPicPr>
      <xdr:blipFill>
        <a:blip xmlns:r="http://schemas.openxmlformats.org/officeDocument/2006/relationships" r:embed="rId122"/>
        <a:stretch/>
      </xdr:blipFill>
      <xdr:spPr>
        <a:xfrm>
          <a:off x="8239050" y="525046740"/>
          <a:ext cx="1990800" cy="1952460"/>
        </a:xfrm>
        <a:prstGeom prst="rect">
          <a:avLst/>
        </a:prstGeom>
        <a:ln w="0">
          <a:noFill/>
        </a:ln>
      </xdr:spPr>
    </xdr:pic>
    <xdr:clientData/>
  </xdr:twoCellAnchor>
  <xdr:twoCellAnchor>
    <xdr:from>
      <xdr:col>4</xdr:col>
      <xdr:colOff>435424</xdr:colOff>
      <xdr:row>217</xdr:row>
      <xdr:rowOff>561430</xdr:rowOff>
    </xdr:from>
    <xdr:to>
      <xdr:col>4</xdr:col>
      <xdr:colOff>2362200</xdr:colOff>
      <xdr:row>217</xdr:row>
      <xdr:rowOff>2476500</xdr:rowOff>
    </xdr:to>
    <xdr:pic>
      <xdr:nvPicPr>
        <xdr:cNvPr id="126" name="Рисунок 57" descr="https://ironking.ru/upload/iblock/7e9/7e91642d22fb4c06d56f44c96938abf7.jpg">
          <a:extLst>
            <a:ext uri="{FF2B5EF4-FFF2-40B4-BE49-F238E27FC236}">
              <a16:creationId xmlns:a16="http://schemas.microsoft.com/office/drawing/2014/main" xmlns="" id="{00000000-0008-0000-0000-00007E000000}"/>
            </a:ext>
          </a:extLst>
        </xdr:cNvPr>
        <xdr:cNvPicPr/>
      </xdr:nvPicPr>
      <xdr:blipFill>
        <a:blip xmlns:r="http://schemas.openxmlformats.org/officeDocument/2006/relationships" r:embed="rId123"/>
        <a:stretch/>
      </xdr:blipFill>
      <xdr:spPr>
        <a:xfrm>
          <a:off x="8226874" y="528208330"/>
          <a:ext cx="1926776" cy="1915070"/>
        </a:xfrm>
        <a:prstGeom prst="rect">
          <a:avLst/>
        </a:prstGeom>
        <a:ln w="0">
          <a:noFill/>
        </a:ln>
      </xdr:spPr>
    </xdr:pic>
    <xdr:clientData/>
  </xdr:twoCellAnchor>
  <xdr:twoCellAnchor>
    <xdr:from>
      <xdr:col>4</xdr:col>
      <xdr:colOff>342486</xdr:colOff>
      <xdr:row>218</xdr:row>
      <xdr:rowOff>618316</xdr:rowOff>
    </xdr:from>
    <xdr:to>
      <xdr:col>4</xdr:col>
      <xdr:colOff>2514599</xdr:colOff>
      <xdr:row>218</xdr:row>
      <xdr:rowOff>2476499</xdr:rowOff>
    </xdr:to>
    <xdr:pic>
      <xdr:nvPicPr>
        <xdr:cNvPr id="127" name="Рисунок 58" descr="https://ironking.ru/upload/iblock/b59/b595886c95458d643488bd4cb30b206e.jpg">
          <a:extLst>
            <a:ext uri="{FF2B5EF4-FFF2-40B4-BE49-F238E27FC236}">
              <a16:creationId xmlns:a16="http://schemas.microsoft.com/office/drawing/2014/main" xmlns="" id="{00000000-0008-0000-0000-00007F000000}"/>
            </a:ext>
          </a:extLst>
        </xdr:cNvPr>
        <xdr:cNvPicPr/>
      </xdr:nvPicPr>
      <xdr:blipFill>
        <a:blip xmlns:r="http://schemas.openxmlformats.org/officeDocument/2006/relationships" r:embed="rId124"/>
        <a:stretch/>
      </xdr:blipFill>
      <xdr:spPr>
        <a:xfrm>
          <a:off x="8133936" y="531351316"/>
          <a:ext cx="2172113" cy="1858183"/>
        </a:xfrm>
        <a:prstGeom prst="rect">
          <a:avLst/>
        </a:prstGeom>
        <a:ln w="0">
          <a:noFill/>
        </a:ln>
      </xdr:spPr>
    </xdr:pic>
    <xdr:clientData/>
  </xdr:twoCellAnchor>
  <xdr:twoCellAnchor>
    <xdr:from>
      <xdr:col>4</xdr:col>
      <xdr:colOff>633320</xdr:colOff>
      <xdr:row>219</xdr:row>
      <xdr:rowOff>503376</xdr:rowOff>
    </xdr:from>
    <xdr:to>
      <xdr:col>4</xdr:col>
      <xdr:colOff>2470042</xdr:colOff>
      <xdr:row>219</xdr:row>
      <xdr:rowOff>2667000</xdr:rowOff>
    </xdr:to>
    <xdr:pic>
      <xdr:nvPicPr>
        <xdr:cNvPr id="128" name="Рисунок 59" descr="https://ironking.ru/upload/iblock/ca3/ca396404bc42611725aef523a6c06069.jpg">
          <a:extLst>
            <a:ext uri="{FF2B5EF4-FFF2-40B4-BE49-F238E27FC236}">
              <a16:creationId xmlns:a16="http://schemas.microsoft.com/office/drawing/2014/main" xmlns="" id="{00000000-0008-0000-0000-000080000000}"/>
            </a:ext>
          </a:extLst>
        </xdr:cNvPr>
        <xdr:cNvPicPr/>
      </xdr:nvPicPr>
      <xdr:blipFill>
        <a:blip xmlns:r="http://schemas.openxmlformats.org/officeDocument/2006/relationships" r:embed="rId125"/>
        <a:stretch/>
      </xdr:blipFill>
      <xdr:spPr>
        <a:xfrm>
          <a:off x="8424770" y="534322476"/>
          <a:ext cx="1836722" cy="2163624"/>
        </a:xfrm>
        <a:prstGeom prst="rect">
          <a:avLst/>
        </a:prstGeom>
        <a:ln w="0">
          <a:noFill/>
        </a:ln>
      </xdr:spPr>
    </xdr:pic>
    <xdr:clientData/>
  </xdr:twoCellAnchor>
  <xdr:twoCellAnchor>
    <xdr:from>
      <xdr:col>4</xdr:col>
      <xdr:colOff>620434</xdr:colOff>
      <xdr:row>222</xdr:row>
      <xdr:rowOff>553122</xdr:rowOff>
    </xdr:from>
    <xdr:to>
      <xdr:col>4</xdr:col>
      <xdr:colOff>2228849</xdr:colOff>
      <xdr:row>222</xdr:row>
      <xdr:rowOff>2286000</xdr:rowOff>
    </xdr:to>
    <xdr:pic>
      <xdr:nvPicPr>
        <xdr:cNvPr id="129" name="Рисунок 60" descr="https://ironking.ru/upload/iblock/5a5/5a54a6ddef2546964819999dd6de0d9d.jpg">
          <a:extLst>
            <a:ext uri="{FF2B5EF4-FFF2-40B4-BE49-F238E27FC236}">
              <a16:creationId xmlns:a16="http://schemas.microsoft.com/office/drawing/2014/main" xmlns="" id="{00000000-0008-0000-0000-000081000000}"/>
            </a:ext>
          </a:extLst>
        </xdr:cNvPr>
        <xdr:cNvPicPr/>
      </xdr:nvPicPr>
      <xdr:blipFill>
        <a:blip xmlns:r="http://schemas.openxmlformats.org/officeDocument/2006/relationships" r:embed="rId126"/>
        <a:stretch/>
      </xdr:blipFill>
      <xdr:spPr>
        <a:xfrm>
          <a:off x="8411884" y="541134972"/>
          <a:ext cx="1608415" cy="1732878"/>
        </a:xfrm>
        <a:prstGeom prst="rect">
          <a:avLst/>
        </a:prstGeom>
        <a:ln w="0">
          <a:noFill/>
        </a:ln>
      </xdr:spPr>
    </xdr:pic>
    <xdr:clientData/>
  </xdr:twoCellAnchor>
  <xdr:twoCellAnchor>
    <xdr:from>
      <xdr:col>4</xdr:col>
      <xdr:colOff>438150</xdr:colOff>
      <xdr:row>224</xdr:row>
      <xdr:rowOff>476250</xdr:rowOff>
    </xdr:from>
    <xdr:to>
      <xdr:col>4</xdr:col>
      <xdr:colOff>2406758</xdr:colOff>
      <xdr:row>224</xdr:row>
      <xdr:rowOff>2422256</xdr:rowOff>
    </xdr:to>
    <xdr:pic>
      <xdr:nvPicPr>
        <xdr:cNvPr id="130" name="Рисунок 61" descr="https://ironking.ru/upload/iblock/00e/00e183539577089b5ce899517d97e1ae.jpg">
          <a:extLst>
            <a:ext uri="{FF2B5EF4-FFF2-40B4-BE49-F238E27FC236}">
              <a16:creationId xmlns:a16="http://schemas.microsoft.com/office/drawing/2014/main" xmlns="" id="{00000000-0008-0000-0000-000082000000}"/>
            </a:ext>
          </a:extLst>
        </xdr:cNvPr>
        <xdr:cNvPicPr/>
      </xdr:nvPicPr>
      <xdr:blipFill>
        <a:blip xmlns:r="http://schemas.openxmlformats.org/officeDocument/2006/relationships" r:embed="rId127"/>
        <a:stretch/>
      </xdr:blipFill>
      <xdr:spPr>
        <a:xfrm>
          <a:off x="8229600" y="544715700"/>
          <a:ext cx="1968608" cy="1946006"/>
        </a:xfrm>
        <a:prstGeom prst="rect">
          <a:avLst/>
        </a:prstGeom>
        <a:ln w="0">
          <a:noFill/>
        </a:ln>
      </xdr:spPr>
    </xdr:pic>
    <xdr:clientData/>
  </xdr:twoCellAnchor>
  <xdr:twoCellAnchor>
    <xdr:from>
      <xdr:col>4</xdr:col>
      <xdr:colOff>381000</xdr:colOff>
      <xdr:row>225</xdr:row>
      <xdr:rowOff>514350</xdr:rowOff>
    </xdr:from>
    <xdr:to>
      <xdr:col>4</xdr:col>
      <xdr:colOff>2457450</xdr:colOff>
      <xdr:row>225</xdr:row>
      <xdr:rowOff>2382542</xdr:rowOff>
    </xdr:to>
    <xdr:pic>
      <xdr:nvPicPr>
        <xdr:cNvPr id="131" name="Рисунок 62" descr="https://ironking.ru/upload/iblock/8a6/8a61d41a765338eb15d2059c8deae00c.jpg">
          <a:extLst>
            <a:ext uri="{FF2B5EF4-FFF2-40B4-BE49-F238E27FC236}">
              <a16:creationId xmlns:a16="http://schemas.microsoft.com/office/drawing/2014/main" xmlns="" id="{00000000-0008-0000-0000-000083000000}"/>
            </a:ext>
          </a:extLst>
        </xdr:cNvPr>
        <xdr:cNvPicPr/>
      </xdr:nvPicPr>
      <xdr:blipFill>
        <a:blip xmlns:r="http://schemas.openxmlformats.org/officeDocument/2006/relationships" r:embed="rId128"/>
        <a:stretch/>
      </xdr:blipFill>
      <xdr:spPr>
        <a:xfrm>
          <a:off x="8172450" y="547839900"/>
          <a:ext cx="2076450" cy="1868192"/>
        </a:xfrm>
        <a:prstGeom prst="rect">
          <a:avLst/>
        </a:prstGeom>
        <a:ln w="0">
          <a:noFill/>
        </a:ln>
      </xdr:spPr>
    </xdr:pic>
    <xdr:clientData/>
  </xdr:twoCellAnchor>
  <xdr:twoCellAnchor>
    <xdr:from>
      <xdr:col>4</xdr:col>
      <xdr:colOff>355170</xdr:colOff>
      <xdr:row>226</xdr:row>
      <xdr:rowOff>816889</xdr:rowOff>
    </xdr:from>
    <xdr:to>
      <xdr:col>4</xdr:col>
      <xdr:colOff>2421610</xdr:colOff>
      <xdr:row>226</xdr:row>
      <xdr:rowOff>2132361</xdr:rowOff>
    </xdr:to>
    <xdr:pic>
      <xdr:nvPicPr>
        <xdr:cNvPr id="132" name="Рисунок 63" descr="https://ironking.ru/upload/iblock/95b/95be36ada7d79034312ef8e07a6aeb0c.jpg">
          <a:extLst>
            <a:ext uri="{FF2B5EF4-FFF2-40B4-BE49-F238E27FC236}">
              <a16:creationId xmlns:a16="http://schemas.microsoft.com/office/drawing/2014/main" xmlns="" id="{00000000-0008-0000-0000-000084000000}"/>
            </a:ext>
          </a:extLst>
        </xdr:cNvPr>
        <xdr:cNvPicPr/>
      </xdr:nvPicPr>
      <xdr:blipFill>
        <a:blip xmlns:r="http://schemas.openxmlformats.org/officeDocument/2006/relationships" r:embed="rId129"/>
        <a:stretch/>
      </xdr:blipFill>
      <xdr:spPr>
        <a:xfrm>
          <a:off x="8146620" y="551228539"/>
          <a:ext cx="2066440" cy="1315472"/>
        </a:xfrm>
        <a:prstGeom prst="rect">
          <a:avLst/>
        </a:prstGeom>
        <a:ln w="0">
          <a:noFill/>
        </a:ln>
      </xdr:spPr>
    </xdr:pic>
    <xdr:clientData/>
  </xdr:twoCellAnchor>
  <xdr:twoCellAnchor>
    <xdr:from>
      <xdr:col>4</xdr:col>
      <xdr:colOff>400050</xdr:colOff>
      <xdr:row>227</xdr:row>
      <xdr:rowOff>321266</xdr:rowOff>
    </xdr:from>
    <xdr:to>
      <xdr:col>4</xdr:col>
      <xdr:colOff>2552699</xdr:colOff>
      <xdr:row>227</xdr:row>
      <xdr:rowOff>2495550</xdr:rowOff>
    </xdr:to>
    <xdr:pic>
      <xdr:nvPicPr>
        <xdr:cNvPr id="133" name="Рисунок 64" descr="https://ironking.ru/upload/iblock/0a9/0a9dbca2ae79e50e3f07712d5fa71d22.jpg">
          <a:extLst>
            <a:ext uri="{FF2B5EF4-FFF2-40B4-BE49-F238E27FC236}">
              <a16:creationId xmlns:a16="http://schemas.microsoft.com/office/drawing/2014/main" xmlns="" id="{00000000-0008-0000-0000-000085000000}"/>
            </a:ext>
          </a:extLst>
        </xdr:cNvPr>
        <xdr:cNvPicPr/>
      </xdr:nvPicPr>
      <xdr:blipFill>
        <a:blip xmlns:r="http://schemas.openxmlformats.org/officeDocument/2006/relationships" r:embed="rId130"/>
        <a:stretch/>
      </xdr:blipFill>
      <xdr:spPr>
        <a:xfrm>
          <a:off x="8191500" y="553819016"/>
          <a:ext cx="2152649" cy="2174284"/>
        </a:xfrm>
        <a:prstGeom prst="rect">
          <a:avLst/>
        </a:prstGeom>
        <a:ln w="0">
          <a:noFill/>
        </a:ln>
      </xdr:spPr>
    </xdr:pic>
    <xdr:clientData/>
  </xdr:twoCellAnchor>
  <xdr:twoCellAnchor>
    <xdr:from>
      <xdr:col>4</xdr:col>
      <xdr:colOff>299722</xdr:colOff>
      <xdr:row>209</xdr:row>
      <xdr:rowOff>648552</xdr:rowOff>
    </xdr:from>
    <xdr:to>
      <xdr:col>4</xdr:col>
      <xdr:colOff>2506852</xdr:colOff>
      <xdr:row>209</xdr:row>
      <xdr:rowOff>2429472</xdr:rowOff>
    </xdr:to>
    <xdr:pic>
      <xdr:nvPicPr>
        <xdr:cNvPr id="134" name="Picture 46080" descr="TZ-5059">
          <a:extLst>
            <a:ext uri="{FF2B5EF4-FFF2-40B4-BE49-F238E27FC236}">
              <a16:creationId xmlns:a16="http://schemas.microsoft.com/office/drawing/2014/main" xmlns="" id="{00000000-0008-0000-0000-000086000000}"/>
            </a:ext>
          </a:extLst>
        </xdr:cNvPr>
        <xdr:cNvPicPr/>
      </xdr:nvPicPr>
      <xdr:blipFill>
        <a:blip xmlns:r="http://schemas.openxmlformats.org/officeDocument/2006/relationships" r:embed="rId131"/>
        <a:stretch/>
      </xdr:blipFill>
      <xdr:spPr>
        <a:xfrm>
          <a:off x="8091172" y="506102202"/>
          <a:ext cx="2207130" cy="1780920"/>
        </a:xfrm>
        <a:prstGeom prst="rect">
          <a:avLst/>
        </a:prstGeom>
        <a:ln w="0">
          <a:noFill/>
        </a:ln>
      </xdr:spPr>
    </xdr:pic>
    <xdr:clientData/>
  </xdr:twoCellAnchor>
  <xdr:twoCellAnchor>
    <xdr:from>
      <xdr:col>4</xdr:col>
      <xdr:colOff>402310</xdr:colOff>
      <xdr:row>221</xdr:row>
      <xdr:rowOff>691814</xdr:rowOff>
    </xdr:from>
    <xdr:to>
      <xdr:col>4</xdr:col>
      <xdr:colOff>2495550</xdr:colOff>
      <xdr:row>221</xdr:row>
      <xdr:rowOff>2362200</xdr:rowOff>
    </xdr:to>
    <xdr:pic>
      <xdr:nvPicPr>
        <xdr:cNvPr id="135" name="Picture 45542" descr="http://www.tzfit.com/res/ico/f65ff36ed2df80df.jpg">
          <a:extLst>
            <a:ext uri="{FF2B5EF4-FFF2-40B4-BE49-F238E27FC236}">
              <a16:creationId xmlns:a16="http://schemas.microsoft.com/office/drawing/2014/main" xmlns="" id="{00000000-0008-0000-0000-000087000000}"/>
            </a:ext>
          </a:extLst>
        </xdr:cNvPr>
        <xdr:cNvPicPr/>
      </xdr:nvPicPr>
      <xdr:blipFill>
        <a:blip xmlns:r="http://schemas.openxmlformats.org/officeDocument/2006/relationships" r:embed="rId132"/>
        <a:stretch/>
      </xdr:blipFill>
      <xdr:spPr>
        <a:xfrm>
          <a:off x="8193760" y="538187564"/>
          <a:ext cx="2093240" cy="1670386"/>
        </a:xfrm>
        <a:prstGeom prst="rect">
          <a:avLst/>
        </a:prstGeom>
        <a:ln w="0">
          <a:noFill/>
        </a:ln>
      </xdr:spPr>
    </xdr:pic>
    <xdr:clientData/>
  </xdr:twoCellAnchor>
  <xdr:twoCellAnchor>
    <xdr:from>
      <xdr:col>4</xdr:col>
      <xdr:colOff>582244</xdr:colOff>
      <xdr:row>355</xdr:row>
      <xdr:rowOff>630733</xdr:rowOff>
    </xdr:from>
    <xdr:to>
      <xdr:col>4</xdr:col>
      <xdr:colOff>2133600</xdr:colOff>
      <xdr:row>355</xdr:row>
      <xdr:rowOff>2133600</xdr:rowOff>
    </xdr:to>
    <xdr:pic>
      <xdr:nvPicPr>
        <xdr:cNvPr id="136" name="Рисунок 2" descr="https://ironking.ru/upload/resize_cache/iblock/2ce/300_300_1/2ce64cdd94fd2376005d2de2916c6621.jpg">
          <a:extLst>
            <a:ext uri="{FF2B5EF4-FFF2-40B4-BE49-F238E27FC236}">
              <a16:creationId xmlns:a16="http://schemas.microsoft.com/office/drawing/2014/main" xmlns="" id="{00000000-0008-0000-0000-000088000000}"/>
            </a:ext>
          </a:extLst>
        </xdr:cNvPr>
        <xdr:cNvPicPr/>
      </xdr:nvPicPr>
      <xdr:blipFill>
        <a:blip xmlns:r="http://schemas.openxmlformats.org/officeDocument/2006/relationships" r:embed="rId133"/>
        <a:stretch/>
      </xdr:blipFill>
      <xdr:spPr>
        <a:xfrm>
          <a:off x="8373694" y="935357083"/>
          <a:ext cx="1551356" cy="1502867"/>
        </a:xfrm>
        <a:prstGeom prst="rect">
          <a:avLst/>
        </a:prstGeom>
        <a:ln w="0">
          <a:noFill/>
        </a:ln>
      </xdr:spPr>
    </xdr:pic>
    <xdr:clientData/>
  </xdr:twoCellAnchor>
  <xdr:twoCellAnchor>
    <xdr:from>
      <xdr:col>4</xdr:col>
      <xdr:colOff>585150</xdr:colOff>
      <xdr:row>356</xdr:row>
      <xdr:rowOff>606783</xdr:rowOff>
    </xdr:from>
    <xdr:to>
      <xdr:col>4</xdr:col>
      <xdr:colOff>2190750</xdr:colOff>
      <xdr:row>356</xdr:row>
      <xdr:rowOff>2142688</xdr:rowOff>
    </xdr:to>
    <xdr:pic>
      <xdr:nvPicPr>
        <xdr:cNvPr id="137" name="Рисунок 3" descr="https://ironking.ru/upload/resize_cache/iblock/6b1/300_300_1/6b16b8ddd6f1fbeb1960bd1e2fe6a8e3.jpg">
          <a:extLst>
            <a:ext uri="{FF2B5EF4-FFF2-40B4-BE49-F238E27FC236}">
              <a16:creationId xmlns:a16="http://schemas.microsoft.com/office/drawing/2014/main" xmlns="" id="{00000000-0008-0000-0000-000089000000}"/>
            </a:ext>
          </a:extLst>
        </xdr:cNvPr>
        <xdr:cNvPicPr/>
      </xdr:nvPicPr>
      <xdr:blipFill>
        <a:blip xmlns:r="http://schemas.openxmlformats.org/officeDocument/2006/relationships" r:embed="rId134"/>
        <a:stretch/>
      </xdr:blipFill>
      <xdr:spPr>
        <a:xfrm>
          <a:off x="8376600" y="938190633"/>
          <a:ext cx="1605600" cy="1535905"/>
        </a:xfrm>
        <a:prstGeom prst="rect">
          <a:avLst/>
        </a:prstGeom>
        <a:ln w="0">
          <a:noFill/>
        </a:ln>
      </xdr:spPr>
    </xdr:pic>
    <xdr:clientData/>
  </xdr:twoCellAnchor>
  <xdr:twoCellAnchor>
    <xdr:from>
      <xdr:col>4</xdr:col>
      <xdr:colOff>665542</xdr:colOff>
      <xdr:row>357</xdr:row>
      <xdr:rowOff>638190</xdr:rowOff>
    </xdr:from>
    <xdr:to>
      <xdr:col>4</xdr:col>
      <xdr:colOff>2301816</xdr:colOff>
      <xdr:row>357</xdr:row>
      <xdr:rowOff>2205280</xdr:rowOff>
    </xdr:to>
    <xdr:pic>
      <xdr:nvPicPr>
        <xdr:cNvPr id="138" name="Рисунок 4" descr="https://ironking.ru/upload/resize_cache/iblock/9b6/300_300_1/9b60ef0dba191be59850e0053e304f37.jpg">
          <a:extLst>
            <a:ext uri="{FF2B5EF4-FFF2-40B4-BE49-F238E27FC236}">
              <a16:creationId xmlns:a16="http://schemas.microsoft.com/office/drawing/2014/main" xmlns="" id="{00000000-0008-0000-0000-00008A000000}"/>
            </a:ext>
          </a:extLst>
        </xdr:cNvPr>
        <xdr:cNvPicPr/>
      </xdr:nvPicPr>
      <xdr:blipFill>
        <a:blip xmlns:r="http://schemas.openxmlformats.org/officeDocument/2006/relationships" r:embed="rId135"/>
        <a:stretch/>
      </xdr:blipFill>
      <xdr:spPr>
        <a:xfrm>
          <a:off x="8456992" y="941079540"/>
          <a:ext cx="1636274" cy="1567090"/>
        </a:xfrm>
        <a:prstGeom prst="rect">
          <a:avLst/>
        </a:prstGeom>
        <a:ln w="0">
          <a:noFill/>
        </a:ln>
      </xdr:spPr>
    </xdr:pic>
    <xdr:clientData/>
  </xdr:twoCellAnchor>
  <xdr:twoCellAnchor>
    <xdr:from>
      <xdr:col>4</xdr:col>
      <xdr:colOff>582798</xdr:colOff>
      <xdr:row>358</xdr:row>
      <xdr:rowOff>539335</xdr:rowOff>
    </xdr:from>
    <xdr:to>
      <xdr:col>4</xdr:col>
      <xdr:colOff>2305050</xdr:colOff>
      <xdr:row>358</xdr:row>
      <xdr:rowOff>2225918</xdr:rowOff>
    </xdr:to>
    <xdr:pic>
      <xdr:nvPicPr>
        <xdr:cNvPr id="139" name="Рисунок 5" descr="https://ironking.ru/upload/resize_cache/iblock/3a6/300_300_1/3a6672dcf9257e141238b569e51d69ef.jpg">
          <a:extLst>
            <a:ext uri="{FF2B5EF4-FFF2-40B4-BE49-F238E27FC236}">
              <a16:creationId xmlns:a16="http://schemas.microsoft.com/office/drawing/2014/main" xmlns="" id="{00000000-0008-0000-0000-00008B000000}"/>
            </a:ext>
          </a:extLst>
        </xdr:cNvPr>
        <xdr:cNvPicPr/>
      </xdr:nvPicPr>
      <xdr:blipFill>
        <a:blip xmlns:r="http://schemas.openxmlformats.org/officeDocument/2006/relationships" r:embed="rId136"/>
        <a:stretch/>
      </xdr:blipFill>
      <xdr:spPr>
        <a:xfrm>
          <a:off x="8374248" y="943838185"/>
          <a:ext cx="1722252" cy="1686583"/>
        </a:xfrm>
        <a:prstGeom prst="rect">
          <a:avLst/>
        </a:prstGeom>
        <a:ln w="0">
          <a:noFill/>
        </a:ln>
      </xdr:spPr>
    </xdr:pic>
    <xdr:clientData/>
  </xdr:twoCellAnchor>
  <xdr:twoCellAnchor>
    <xdr:from>
      <xdr:col>4</xdr:col>
      <xdr:colOff>588591</xdr:colOff>
      <xdr:row>359</xdr:row>
      <xdr:rowOff>594787</xdr:rowOff>
    </xdr:from>
    <xdr:to>
      <xdr:col>4</xdr:col>
      <xdr:colOff>2308456</xdr:colOff>
      <xdr:row>359</xdr:row>
      <xdr:rowOff>2310787</xdr:rowOff>
    </xdr:to>
    <xdr:pic>
      <xdr:nvPicPr>
        <xdr:cNvPr id="140" name="Рисунок 6" descr="https://ironking.ru/upload/resize_cache/iblock/e30/300_300_1/e3013e29b3302705be3dc6d08e05b425.jpg">
          <a:extLst>
            <a:ext uri="{FF2B5EF4-FFF2-40B4-BE49-F238E27FC236}">
              <a16:creationId xmlns:a16="http://schemas.microsoft.com/office/drawing/2014/main" xmlns="" id="{00000000-0008-0000-0000-00008C000000}"/>
            </a:ext>
          </a:extLst>
        </xdr:cNvPr>
        <xdr:cNvPicPr/>
      </xdr:nvPicPr>
      <xdr:blipFill>
        <a:blip xmlns:r="http://schemas.openxmlformats.org/officeDocument/2006/relationships" r:embed="rId137"/>
        <a:stretch/>
      </xdr:blipFill>
      <xdr:spPr>
        <a:xfrm rot="21384324">
          <a:off x="8380041" y="946751137"/>
          <a:ext cx="1719865" cy="1716000"/>
        </a:xfrm>
        <a:prstGeom prst="rect">
          <a:avLst/>
        </a:prstGeom>
        <a:ln w="0">
          <a:noFill/>
        </a:ln>
      </xdr:spPr>
    </xdr:pic>
    <xdr:clientData/>
  </xdr:twoCellAnchor>
  <xdr:twoCellAnchor>
    <xdr:from>
      <xdr:col>4</xdr:col>
      <xdr:colOff>599152</xdr:colOff>
      <xdr:row>360</xdr:row>
      <xdr:rowOff>590640</xdr:rowOff>
    </xdr:from>
    <xdr:to>
      <xdr:col>4</xdr:col>
      <xdr:colOff>2266950</xdr:colOff>
      <xdr:row>360</xdr:row>
      <xdr:rowOff>2209800</xdr:rowOff>
    </xdr:to>
    <xdr:pic>
      <xdr:nvPicPr>
        <xdr:cNvPr id="141" name="Рисунок 7" descr="https://ironking.ru/upload/resize_cache/iblock/cb8/300_300_1/cb8de20e0e27a2dd74be16d219360bf1.jpg">
          <a:extLst>
            <a:ext uri="{FF2B5EF4-FFF2-40B4-BE49-F238E27FC236}">
              <a16:creationId xmlns:a16="http://schemas.microsoft.com/office/drawing/2014/main" xmlns="" id="{00000000-0008-0000-0000-00008D000000}"/>
            </a:ext>
          </a:extLst>
        </xdr:cNvPr>
        <xdr:cNvPicPr/>
      </xdr:nvPicPr>
      <xdr:blipFill>
        <a:blip xmlns:r="http://schemas.openxmlformats.org/officeDocument/2006/relationships" r:embed="rId138"/>
        <a:stretch/>
      </xdr:blipFill>
      <xdr:spPr>
        <a:xfrm>
          <a:off x="8390602" y="949604490"/>
          <a:ext cx="1667798" cy="1619160"/>
        </a:xfrm>
        <a:prstGeom prst="rect">
          <a:avLst/>
        </a:prstGeom>
        <a:ln w="0">
          <a:noFill/>
        </a:ln>
      </xdr:spPr>
    </xdr:pic>
    <xdr:clientData/>
  </xdr:twoCellAnchor>
  <xdr:twoCellAnchor>
    <xdr:from>
      <xdr:col>4</xdr:col>
      <xdr:colOff>591785</xdr:colOff>
      <xdr:row>361</xdr:row>
      <xdr:rowOff>530614</xdr:rowOff>
    </xdr:from>
    <xdr:to>
      <xdr:col>4</xdr:col>
      <xdr:colOff>2247900</xdr:colOff>
      <xdr:row>361</xdr:row>
      <xdr:rowOff>2190750</xdr:rowOff>
    </xdr:to>
    <xdr:pic>
      <xdr:nvPicPr>
        <xdr:cNvPr id="142" name="Рисунок 8" descr="https://ironking.ru/upload/resize_cache/iblock/c1d/300_300_1/c1de97c6dfb0a89a731e9f36ed6f4923.jpg">
          <a:extLst>
            <a:ext uri="{FF2B5EF4-FFF2-40B4-BE49-F238E27FC236}">
              <a16:creationId xmlns:a16="http://schemas.microsoft.com/office/drawing/2014/main" xmlns="" id="{00000000-0008-0000-0000-00008E000000}"/>
            </a:ext>
          </a:extLst>
        </xdr:cNvPr>
        <xdr:cNvPicPr/>
      </xdr:nvPicPr>
      <xdr:blipFill>
        <a:blip xmlns:r="http://schemas.openxmlformats.org/officeDocument/2006/relationships" r:embed="rId139"/>
        <a:stretch/>
      </xdr:blipFill>
      <xdr:spPr>
        <a:xfrm>
          <a:off x="8383235" y="952401964"/>
          <a:ext cx="1656115" cy="1660136"/>
        </a:xfrm>
        <a:prstGeom prst="rect">
          <a:avLst/>
        </a:prstGeom>
        <a:ln w="0">
          <a:noFill/>
        </a:ln>
      </xdr:spPr>
    </xdr:pic>
    <xdr:clientData/>
  </xdr:twoCellAnchor>
  <xdr:twoCellAnchor>
    <xdr:from>
      <xdr:col>4</xdr:col>
      <xdr:colOff>639245</xdr:colOff>
      <xdr:row>362</xdr:row>
      <xdr:rowOff>611654</xdr:rowOff>
    </xdr:from>
    <xdr:to>
      <xdr:col>4</xdr:col>
      <xdr:colOff>2324100</xdr:colOff>
      <xdr:row>362</xdr:row>
      <xdr:rowOff>2228850</xdr:rowOff>
    </xdr:to>
    <xdr:pic>
      <xdr:nvPicPr>
        <xdr:cNvPr id="143" name="Рисунок 9" descr="https://ironking.ru/upload/resize_cache/iblock/193/300_300_1/193cd040ff10e953ee584bf10567bd7e.jpg">
          <a:extLst>
            <a:ext uri="{FF2B5EF4-FFF2-40B4-BE49-F238E27FC236}">
              <a16:creationId xmlns:a16="http://schemas.microsoft.com/office/drawing/2014/main" xmlns="" id="{00000000-0008-0000-0000-00008F000000}"/>
            </a:ext>
          </a:extLst>
        </xdr:cNvPr>
        <xdr:cNvPicPr/>
      </xdr:nvPicPr>
      <xdr:blipFill>
        <a:blip xmlns:r="http://schemas.openxmlformats.org/officeDocument/2006/relationships" r:embed="rId140"/>
        <a:stretch/>
      </xdr:blipFill>
      <xdr:spPr>
        <a:xfrm>
          <a:off x="8430695" y="955340504"/>
          <a:ext cx="1684855" cy="1617196"/>
        </a:xfrm>
        <a:prstGeom prst="rect">
          <a:avLst/>
        </a:prstGeom>
        <a:ln w="0">
          <a:noFill/>
        </a:ln>
      </xdr:spPr>
    </xdr:pic>
    <xdr:clientData/>
  </xdr:twoCellAnchor>
  <xdr:twoCellAnchor>
    <xdr:from>
      <xdr:col>4</xdr:col>
      <xdr:colOff>693519</xdr:colOff>
      <xdr:row>363</xdr:row>
      <xdr:rowOff>654274</xdr:rowOff>
    </xdr:from>
    <xdr:to>
      <xdr:col>4</xdr:col>
      <xdr:colOff>2324100</xdr:colOff>
      <xdr:row>363</xdr:row>
      <xdr:rowOff>2266950</xdr:rowOff>
    </xdr:to>
    <xdr:pic>
      <xdr:nvPicPr>
        <xdr:cNvPr id="144" name="Рисунок 10" descr="https://ironking.ru/upload/resize_cache/iblock/91a/300_300_1/91a4dbd13823cb68fa9fc89f7b8c631d.jpg">
          <a:extLst>
            <a:ext uri="{FF2B5EF4-FFF2-40B4-BE49-F238E27FC236}">
              <a16:creationId xmlns:a16="http://schemas.microsoft.com/office/drawing/2014/main" xmlns="" id="{00000000-0008-0000-0000-000090000000}"/>
            </a:ext>
          </a:extLst>
        </xdr:cNvPr>
        <xdr:cNvPicPr/>
      </xdr:nvPicPr>
      <xdr:blipFill>
        <a:blip xmlns:r="http://schemas.openxmlformats.org/officeDocument/2006/relationships" r:embed="rId141"/>
        <a:stretch/>
      </xdr:blipFill>
      <xdr:spPr>
        <a:xfrm>
          <a:off x="8484969" y="958240624"/>
          <a:ext cx="1630581" cy="1612676"/>
        </a:xfrm>
        <a:prstGeom prst="rect">
          <a:avLst/>
        </a:prstGeom>
        <a:ln w="0">
          <a:noFill/>
        </a:ln>
      </xdr:spPr>
    </xdr:pic>
    <xdr:clientData/>
  </xdr:twoCellAnchor>
  <xdr:twoCellAnchor>
    <xdr:from>
      <xdr:col>4</xdr:col>
      <xdr:colOff>632521</xdr:colOff>
      <xdr:row>364</xdr:row>
      <xdr:rowOff>594189</xdr:rowOff>
    </xdr:from>
    <xdr:to>
      <xdr:col>4</xdr:col>
      <xdr:colOff>2305051</xdr:colOff>
      <xdr:row>364</xdr:row>
      <xdr:rowOff>2266951</xdr:rowOff>
    </xdr:to>
    <xdr:pic>
      <xdr:nvPicPr>
        <xdr:cNvPr id="145" name="Рисунок 11" descr="https://ironking.ru/upload/resize_cache/iblock/07a/300_300_1/07a0e9ea16ff32e0ea42ee10d69f2ead.jpg">
          <a:extLst>
            <a:ext uri="{FF2B5EF4-FFF2-40B4-BE49-F238E27FC236}">
              <a16:creationId xmlns:a16="http://schemas.microsoft.com/office/drawing/2014/main" xmlns="" id="{00000000-0008-0000-0000-000091000000}"/>
            </a:ext>
          </a:extLst>
        </xdr:cNvPr>
        <xdr:cNvPicPr/>
      </xdr:nvPicPr>
      <xdr:blipFill>
        <a:blip xmlns:r="http://schemas.openxmlformats.org/officeDocument/2006/relationships" r:embed="rId142"/>
        <a:stretch/>
      </xdr:blipFill>
      <xdr:spPr>
        <a:xfrm>
          <a:off x="8423971" y="961038039"/>
          <a:ext cx="1672530" cy="1672762"/>
        </a:xfrm>
        <a:prstGeom prst="rect">
          <a:avLst/>
        </a:prstGeom>
        <a:ln w="0">
          <a:noFill/>
        </a:ln>
      </xdr:spPr>
    </xdr:pic>
    <xdr:clientData/>
  </xdr:twoCellAnchor>
  <xdr:twoCellAnchor>
    <xdr:from>
      <xdr:col>4</xdr:col>
      <xdr:colOff>201774</xdr:colOff>
      <xdr:row>344</xdr:row>
      <xdr:rowOff>712599</xdr:rowOff>
    </xdr:from>
    <xdr:to>
      <xdr:col>4</xdr:col>
      <xdr:colOff>2487800</xdr:colOff>
      <xdr:row>344</xdr:row>
      <xdr:rowOff>2303638</xdr:rowOff>
    </xdr:to>
    <xdr:pic>
      <xdr:nvPicPr>
        <xdr:cNvPr id="146" name="Рисунок 13" descr="СК04 на сайт.jpg">
          <a:extLst>
            <a:ext uri="{FF2B5EF4-FFF2-40B4-BE49-F238E27FC236}">
              <a16:creationId xmlns:a16="http://schemas.microsoft.com/office/drawing/2014/main" xmlns="" id="{00000000-0008-0000-0000-000092000000}"/>
            </a:ext>
          </a:extLst>
        </xdr:cNvPr>
        <xdr:cNvPicPr/>
      </xdr:nvPicPr>
      <xdr:blipFill>
        <a:blip xmlns:r="http://schemas.openxmlformats.org/officeDocument/2006/relationships" r:embed="rId143"/>
        <a:stretch/>
      </xdr:blipFill>
      <xdr:spPr>
        <a:xfrm>
          <a:off x="7993224" y="906787749"/>
          <a:ext cx="2286026" cy="1591039"/>
        </a:xfrm>
        <a:prstGeom prst="rect">
          <a:avLst/>
        </a:prstGeom>
        <a:ln w="0">
          <a:noFill/>
        </a:ln>
      </xdr:spPr>
    </xdr:pic>
    <xdr:clientData/>
  </xdr:twoCellAnchor>
  <xdr:twoCellAnchor>
    <xdr:from>
      <xdr:col>4</xdr:col>
      <xdr:colOff>193727</xdr:colOff>
      <xdr:row>269</xdr:row>
      <xdr:rowOff>624309</xdr:rowOff>
    </xdr:from>
    <xdr:to>
      <xdr:col>4</xdr:col>
      <xdr:colOff>2696058</xdr:colOff>
      <xdr:row>269</xdr:row>
      <xdr:rowOff>2299237</xdr:rowOff>
    </xdr:to>
    <xdr:pic>
      <xdr:nvPicPr>
        <xdr:cNvPr id="147" name="Picture 4" descr="&amp;Scy;R 08  &amp;Kcy;&amp;rcy;&amp;yucy;&amp;kcy; &amp;dcy;&amp;lcy;&amp;yacy; &amp;shcy;&amp;tcy;&amp;acy;&amp;ncy;&amp;gcy;&amp;icy;">
          <a:extLst>
            <a:ext uri="{FF2B5EF4-FFF2-40B4-BE49-F238E27FC236}">
              <a16:creationId xmlns:a16="http://schemas.microsoft.com/office/drawing/2014/main" xmlns="" id="{00000000-0008-0000-0000-000093000000}"/>
            </a:ext>
          </a:extLst>
        </xdr:cNvPr>
        <xdr:cNvPicPr/>
      </xdr:nvPicPr>
      <xdr:blipFill>
        <a:blip xmlns:r="http://schemas.openxmlformats.org/officeDocument/2006/relationships" r:embed="rId144"/>
        <a:stretch/>
      </xdr:blipFill>
      <xdr:spPr>
        <a:xfrm>
          <a:off x="7985177" y="660287709"/>
          <a:ext cx="2502331" cy="1674928"/>
        </a:xfrm>
        <a:prstGeom prst="rect">
          <a:avLst/>
        </a:prstGeom>
        <a:ln w="0">
          <a:noFill/>
        </a:ln>
      </xdr:spPr>
    </xdr:pic>
    <xdr:clientData/>
  </xdr:twoCellAnchor>
  <xdr:twoCellAnchor>
    <xdr:from>
      <xdr:col>4</xdr:col>
      <xdr:colOff>809434</xdr:colOff>
      <xdr:row>345</xdr:row>
      <xdr:rowOff>907796</xdr:rowOff>
    </xdr:from>
    <xdr:to>
      <xdr:col>4</xdr:col>
      <xdr:colOff>2373178</xdr:colOff>
      <xdr:row>345</xdr:row>
      <xdr:rowOff>2212436</xdr:rowOff>
    </xdr:to>
    <xdr:pic>
      <xdr:nvPicPr>
        <xdr:cNvPr id="148" name="Рисунок 15">
          <a:extLst>
            <a:ext uri="{FF2B5EF4-FFF2-40B4-BE49-F238E27FC236}">
              <a16:creationId xmlns:a16="http://schemas.microsoft.com/office/drawing/2014/main" xmlns="" id="{00000000-0008-0000-0000-000094000000}"/>
            </a:ext>
          </a:extLst>
        </xdr:cNvPr>
        <xdr:cNvPicPr/>
      </xdr:nvPicPr>
      <xdr:blipFill>
        <a:blip xmlns:r="http://schemas.openxmlformats.org/officeDocument/2006/relationships" r:embed="rId145"/>
        <a:stretch/>
      </xdr:blipFill>
      <xdr:spPr>
        <a:xfrm>
          <a:off x="8600884" y="910069046"/>
          <a:ext cx="1563744" cy="1304640"/>
        </a:xfrm>
        <a:prstGeom prst="rect">
          <a:avLst/>
        </a:prstGeom>
        <a:ln w="0">
          <a:noFill/>
        </a:ln>
      </xdr:spPr>
    </xdr:pic>
    <xdr:clientData/>
  </xdr:twoCellAnchor>
  <xdr:twoCellAnchor>
    <xdr:from>
      <xdr:col>4</xdr:col>
      <xdr:colOff>390600</xdr:colOff>
      <xdr:row>346</xdr:row>
      <xdr:rowOff>733350</xdr:rowOff>
    </xdr:from>
    <xdr:to>
      <xdr:col>4</xdr:col>
      <xdr:colOff>2405466</xdr:colOff>
      <xdr:row>346</xdr:row>
      <xdr:rowOff>2352270</xdr:rowOff>
    </xdr:to>
    <xdr:pic>
      <xdr:nvPicPr>
        <xdr:cNvPr id="149" name="Рисунок 41" descr="C:\Users\acer\Desktop\Тренажеры Iron King. Фото, описание, каталог\Тренажеры Iron King. Фото\Оборудование для кроссфита\CR 06 Кронштейн для хранения грифов, 3 места.jpg">
          <a:extLst>
            <a:ext uri="{FF2B5EF4-FFF2-40B4-BE49-F238E27FC236}">
              <a16:creationId xmlns:a16="http://schemas.microsoft.com/office/drawing/2014/main" xmlns="" id="{00000000-0008-0000-0000-000095000000}"/>
            </a:ext>
          </a:extLst>
        </xdr:cNvPr>
        <xdr:cNvPicPr/>
      </xdr:nvPicPr>
      <xdr:blipFill>
        <a:blip xmlns:r="http://schemas.openxmlformats.org/officeDocument/2006/relationships" r:embed="rId146"/>
        <a:stretch/>
      </xdr:blipFill>
      <xdr:spPr>
        <a:xfrm>
          <a:off x="8182050" y="912980700"/>
          <a:ext cx="2014866" cy="1618920"/>
        </a:xfrm>
        <a:prstGeom prst="rect">
          <a:avLst/>
        </a:prstGeom>
        <a:ln w="0">
          <a:noFill/>
        </a:ln>
      </xdr:spPr>
    </xdr:pic>
    <xdr:clientData/>
  </xdr:twoCellAnchor>
  <xdr:twoCellAnchor>
    <xdr:from>
      <xdr:col>4</xdr:col>
      <xdr:colOff>422889</xdr:colOff>
      <xdr:row>347</xdr:row>
      <xdr:rowOff>626626</xdr:rowOff>
    </xdr:from>
    <xdr:to>
      <xdr:col>4</xdr:col>
      <xdr:colOff>2470043</xdr:colOff>
      <xdr:row>347</xdr:row>
      <xdr:rowOff>2226466</xdr:rowOff>
    </xdr:to>
    <xdr:pic>
      <xdr:nvPicPr>
        <xdr:cNvPr id="150" name="Рисунок 42" descr="C:\Users\acer\Desktop\Тренажеры Iron King. Фото, описание, каталог\Тренажеры Iron King. Фото\Оборудование для кроссфита\СR 07 Кронштейн для хранения грифов, 6 мест.jpg">
          <a:extLst>
            <a:ext uri="{FF2B5EF4-FFF2-40B4-BE49-F238E27FC236}">
              <a16:creationId xmlns:a16="http://schemas.microsoft.com/office/drawing/2014/main" xmlns="" id="{00000000-0008-0000-0000-000096000000}"/>
            </a:ext>
          </a:extLst>
        </xdr:cNvPr>
        <xdr:cNvPicPr/>
      </xdr:nvPicPr>
      <xdr:blipFill>
        <a:blip xmlns:r="http://schemas.openxmlformats.org/officeDocument/2006/relationships" r:embed="rId147"/>
        <a:stretch/>
      </xdr:blipFill>
      <xdr:spPr>
        <a:xfrm>
          <a:off x="8214339" y="915960076"/>
          <a:ext cx="2047154" cy="1599840"/>
        </a:xfrm>
        <a:prstGeom prst="rect">
          <a:avLst/>
        </a:prstGeom>
        <a:ln w="0">
          <a:noFill/>
        </a:ln>
      </xdr:spPr>
    </xdr:pic>
    <xdr:clientData/>
  </xdr:twoCellAnchor>
  <xdr:twoCellAnchor>
    <xdr:from>
      <xdr:col>4</xdr:col>
      <xdr:colOff>328960</xdr:colOff>
      <xdr:row>266</xdr:row>
      <xdr:rowOff>947330</xdr:rowOff>
    </xdr:from>
    <xdr:to>
      <xdr:col>4</xdr:col>
      <xdr:colOff>2437754</xdr:colOff>
      <xdr:row>266</xdr:row>
      <xdr:rowOff>2185370</xdr:rowOff>
    </xdr:to>
    <xdr:pic>
      <xdr:nvPicPr>
        <xdr:cNvPr id="151" name="Рисунок 46" descr="балка600-2.jpg">
          <a:extLst>
            <a:ext uri="{FF2B5EF4-FFF2-40B4-BE49-F238E27FC236}">
              <a16:creationId xmlns:a16="http://schemas.microsoft.com/office/drawing/2014/main" xmlns="" id="{00000000-0008-0000-0000-000097000000}"/>
            </a:ext>
          </a:extLst>
        </xdr:cNvPr>
        <xdr:cNvPicPr/>
      </xdr:nvPicPr>
      <xdr:blipFill>
        <a:blip xmlns:r="http://schemas.openxmlformats.org/officeDocument/2006/relationships" r:embed="rId148"/>
        <a:stretch/>
      </xdr:blipFill>
      <xdr:spPr>
        <a:xfrm>
          <a:off x="8120410" y="651352430"/>
          <a:ext cx="2108794" cy="1238040"/>
        </a:xfrm>
        <a:prstGeom prst="rect">
          <a:avLst/>
        </a:prstGeom>
        <a:ln w="0">
          <a:noFill/>
        </a:ln>
      </xdr:spPr>
    </xdr:pic>
    <xdr:clientData/>
  </xdr:twoCellAnchor>
  <xdr:twoCellAnchor>
    <xdr:from>
      <xdr:col>4</xdr:col>
      <xdr:colOff>193728</xdr:colOff>
      <xdr:row>267</xdr:row>
      <xdr:rowOff>706787</xdr:rowOff>
    </xdr:from>
    <xdr:to>
      <xdr:col>4</xdr:col>
      <xdr:colOff>2776779</xdr:colOff>
      <xdr:row>267</xdr:row>
      <xdr:rowOff>2208186</xdr:rowOff>
    </xdr:to>
    <xdr:pic>
      <xdr:nvPicPr>
        <xdr:cNvPr id="152" name="Рисунок 47" descr="110=3.jpg">
          <a:extLst>
            <a:ext uri="{FF2B5EF4-FFF2-40B4-BE49-F238E27FC236}">
              <a16:creationId xmlns:a16="http://schemas.microsoft.com/office/drawing/2014/main" xmlns="" id="{00000000-0008-0000-0000-000098000000}"/>
            </a:ext>
          </a:extLst>
        </xdr:cNvPr>
        <xdr:cNvPicPr/>
      </xdr:nvPicPr>
      <xdr:blipFill>
        <a:blip xmlns:r="http://schemas.openxmlformats.org/officeDocument/2006/relationships" r:embed="rId149"/>
        <a:stretch/>
      </xdr:blipFill>
      <xdr:spPr>
        <a:xfrm>
          <a:off x="7985178" y="654197987"/>
          <a:ext cx="2583051" cy="1501399"/>
        </a:xfrm>
        <a:prstGeom prst="rect">
          <a:avLst/>
        </a:prstGeom>
        <a:ln w="0">
          <a:noFill/>
        </a:ln>
      </xdr:spPr>
    </xdr:pic>
    <xdr:clientData/>
  </xdr:twoCellAnchor>
  <xdr:twoCellAnchor>
    <xdr:from>
      <xdr:col>4</xdr:col>
      <xdr:colOff>161441</xdr:colOff>
      <xdr:row>268</xdr:row>
      <xdr:rowOff>734555</xdr:rowOff>
    </xdr:from>
    <xdr:to>
      <xdr:col>4</xdr:col>
      <xdr:colOff>2679915</xdr:colOff>
      <xdr:row>268</xdr:row>
      <xdr:rowOff>2348962</xdr:rowOff>
    </xdr:to>
    <xdr:pic>
      <xdr:nvPicPr>
        <xdr:cNvPr id="153" name="Рисунок 48" descr="балка1800-3.jpg">
          <a:extLst>
            <a:ext uri="{FF2B5EF4-FFF2-40B4-BE49-F238E27FC236}">
              <a16:creationId xmlns:a16="http://schemas.microsoft.com/office/drawing/2014/main" xmlns="" id="{00000000-0008-0000-0000-000099000000}"/>
            </a:ext>
          </a:extLst>
        </xdr:cNvPr>
        <xdr:cNvPicPr/>
      </xdr:nvPicPr>
      <xdr:blipFill>
        <a:blip xmlns:r="http://schemas.openxmlformats.org/officeDocument/2006/relationships" r:embed="rId150"/>
        <a:stretch/>
      </xdr:blipFill>
      <xdr:spPr>
        <a:xfrm>
          <a:off x="7952891" y="657311855"/>
          <a:ext cx="2518474" cy="1614407"/>
        </a:xfrm>
        <a:prstGeom prst="rect">
          <a:avLst/>
        </a:prstGeom>
        <a:ln w="0">
          <a:noFill/>
        </a:ln>
      </xdr:spPr>
    </xdr:pic>
    <xdr:clientData/>
  </xdr:twoCellAnchor>
  <xdr:twoCellAnchor>
    <xdr:from>
      <xdr:col>4</xdr:col>
      <xdr:colOff>342870</xdr:colOff>
      <xdr:row>270</xdr:row>
      <xdr:rowOff>790500</xdr:rowOff>
    </xdr:from>
    <xdr:to>
      <xdr:col>4</xdr:col>
      <xdr:colOff>2600809</xdr:colOff>
      <xdr:row>270</xdr:row>
      <xdr:rowOff>2209260</xdr:rowOff>
    </xdr:to>
    <xdr:pic>
      <xdr:nvPicPr>
        <xdr:cNvPr id="154" name="Рисунок 49" descr="C:\Users\acer\Desktop\Тренажеры Iron King. Фото, описание, каталог\Тренажеры Iron King. Фото\Оборудование для кроссфита\СR 09 Перекладина одинарная 1100.jpg">
          <a:extLst>
            <a:ext uri="{FF2B5EF4-FFF2-40B4-BE49-F238E27FC236}">
              <a16:creationId xmlns:a16="http://schemas.microsoft.com/office/drawing/2014/main" xmlns="" id="{00000000-0008-0000-0000-00009A000000}"/>
            </a:ext>
          </a:extLst>
        </xdr:cNvPr>
        <xdr:cNvPicPr/>
      </xdr:nvPicPr>
      <xdr:blipFill>
        <a:blip xmlns:r="http://schemas.openxmlformats.org/officeDocument/2006/relationships" r:embed="rId151"/>
        <a:stretch/>
      </xdr:blipFill>
      <xdr:spPr>
        <a:xfrm>
          <a:off x="8134320" y="663540000"/>
          <a:ext cx="2257939" cy="1418760"/>
        </a:xfrm>
        <a:prstGeom prst="rect">
          <a:avLst/>
        </a:prstGeom>
        <a:ln w="0">
          <a:noFill/>
        </a:ln>
      </xdr:spPr>
    </xdr:pic>
    <xdr:clientData/>
  </xdr:twoCellAnchor>
  <xdr:twoCellAnchor>
    <xdr:from>
      <xdr:col>4</xdr:col>
      <xdr:colOff>403601</xdr:colOff>
      <xdr:row>274</xdr:row>
      <xdr:rowOff>788799</xdr:rowOff>
    </xdr:from>
    <xdr:to>
      <xdr:col>4</xdr:col>
      <xdr:colOff>2760635</xdr:colOff>
      <xdr:row>274</xdr:row>
      <xdr:rowOff>2516214</xdr:rowOff>
    </xdr:to>
    <xdr:pic>
      <xdr:nvPicPr>
        <xdr:cNvPr id="155" name="Picture 2" descr="&amp;Scy;R 13 &amp;Pcy;&amp;iecy;&amp;rcy;&amp;iecy;&amp;kcy;&amp;lcy;&amp;acy;&amp;dcy;&amp;icy;&amp;ncy;&amp;acy; &amp;dcy;&amp;vcy;&amp;ocy;&amp;jcy;&amp;ncy;&amp;acy;&amp;yacy; 1800">
          <a:extLst>
            <a:ext uri="{FF2B5EF4-FFF2-40B4-BE49-F238E27FC236}">
              <a16:creationId xmlns:a16="http://schemas.microsoft.com/office/drawing/2014/main" xmlns="" id="{00000000-0008-0000-0000-00009B000000}"/>
            </a:ext>
          </a:extLst>
        </xdr:cNvPr>
        <xdr:cNvPicPr/>
      </xdr:nvPicPr>
      <xdr:blipFill>
        <a:blip xmlns:r="http://schemas.openxmlformats.org/officeDocument/2006/relationships" r:embed="rId152"/>
        <a:stretch/>
      </xdr:blipFill>
      <xdr:spPr>
        <a:xfrm>
          <a:off x="8195051" y="675882699"/>
          <a:ext cx="2357034" cy="1727415"/>
        </a:xfrm>
        <a:prstGeom prst="rect">
          <a:avLst/>
        </a:prstGeom>
        <a:ln w="0">
          <a:noFill/>
        </a:ln>
      </xdr:spPr>
    </xdr:pic>
    <xdr:clientData/>
  </xdr:twoCellAnchor>
  <xdr:twoCellAnchor>
    <xdr:from>
      <xdr:col>4</xdr:col>
      <xdr:colOff>159270</xdr:colOff>
      <xdr:row>272</xdr:row>
      <xdr:rowOff>898136</xdr:rowOff>
    </xdr:from>
    <xdr:to>
      <xdr:col>4</xdr:col>
      <xdr:colOff>2793098</xdr:colOff>
      <xdr:row>272</xdr:row>
      <xdr:rowOff>2183696</xdr:rowOff>
    </xdr:to>
    <xdr:pic>
      <xdr:nvPicPr>
        <xdr:cNvPr id="156" name="Picture 3" descr="&amp;Scy;R 11  &amp;Pcy;&amp;iecy;&amp;rcy;&amp;iecy;&amp;kcy;&amp;lcy;&amp;acy;&amp;dcy;&amp;icy;&amp;ncy;&amp;acy; &amp;dcy;&amp;vcy;&amp;ocy;&amp;jcy;&amp;ncy;&amp;acy;&amp;yacy; 1100">
          <a:extLst>
            <a:ext uri="{FF2B5EF4-FFF2-40B4-BE49-F238E27FC236}">
              <a16:creationId xmlns:a16="http://schemas.microsoft.com/office/drawing/2014/main" xmlns="" id="{00000000-0008-0000-0000-00009C000000}"/>
            </a:ext>
          </a:extLst>
        </xdr:cNvPr>
        <xdr:cNvPicPr/>
      </xdr:nvPicPr>
      <xdr:blipFill>
        <a:blip xmlns:r="http://schemas.openxmlformats.org/officeDocument/2006/relationships" r:embed="rId153"/>
        <a:stretch/>
      </xdr:blipFill>
      <xdr:spPr>
        <a:xfrm>
          <a:off x="7950720" y="669819836"/>
          <a:ext cx="2633828" cy="1285560"/>
        </a:xfrm>
        <a:prstGeom prst="rect">
          <a:avLst/>
        </a:prstGeom>
        <a:ln w="0">
          <a:noFill/>
        </a:ln>
      </xdr:spPr>
    </xdr:pic>
    <xdr:clientData/>
  </xdr:twoCellAnchor>
  <xdr:twoCellAnchor>
    <xdr:from>
      <xdr:col>4</xdr:col>
      <xdr:colOff>257040</xdr:colOff>
      <xdr:row>271</xdr:row>
      <xdr:rowOff>933300</xdr:rowOff>
    </xdr:from>
    <xdr:to>
      <xdr:col>4</xdr:col>
      <xdr:colOff>2599195</xdr:colOff>
      <xdr:row>271</xdr:row>
      <xdr:rowOff>2266380</xdr:rowOff>
    </xdr:to>
    <xdr:pic>
      <xdr:nvPicPr>
        <xdr:cNvPr id="157" name="Рисунок 54">
          <a:extLst>
            <a:ext uri="{FF2B5EF4-FFF2-40B4-BE49-F238E27FC236}">
              <a16:creationId xmlns:a16="http://schemas.microsoft.com/office/drawing/2014/main" xmlns="" id="{00000000-0008-0000-0000-00009D000000}"/>
            </a:ext>
          </a:extLst>
        </xdr:cNvPr>
        <xdr:cNvPicPr/>
      </xdr:nvPicPr>
      <xdr:blipFill>
        <a:blip xmlns:r="http://schemas.openxmlformats.org/officeDocument/2006/relationships" r:embed="rId154"/>
        <a:stretch/>
      </xdr:blipFill>
      <xdr:spPr>
        <a:xfrm>
          <a:off x="8048490" y="666768900"/>
          <a:ext cx="2342155" cy="1333080"/>
        </a:xfrm>
        <a:prstGeom prst="rect">
          <a:avLst/>
        </a:prstGeom>
        <a:ln w="0">
          <a:noFill/>
        </a:ln>
      </xdr:spPr>
    </xdr:pic>
    <xdr:clientData/>
  </xdr:twoCellAnchor>
  <xdr:twoCellAnchor>
    <xdr:from>
      <xdr:col>4</xdr:col>
      <xdr:colOff>295290</xdr:colOff>
      <xdr:row>273</xdr:row>
      <xdr:rowOff>790710</xdr:rowOff>
    </xdr:from>
    <xdr:to>
      <xdr:col>4</xdr:col>
      <xdr:colOff>2525901</xdr:colOff>
      <xdr:row>273</xdr:row>
      <xdr:rowOff>2209470</xdr:rowOff>
    </xdr:to>
    <xdr:pic>
      <xdr:nvPicPr>
        <xdr:cNvPr id="158" name="Рисунок 55">
          <a:extLst>
            <a:ext uri="{FF2B5EF4-FFF2-40B4-BE49-F238E27FC236}">
              <a16:creationId xmlns:a16="http://schemas.microsoft.com/office/drawing/2014/main" xmlns="" id="{00000000-0008-0000-0000-00009E000000}"/>
            </a:ext>
          </a:extLst>
        </xdr:cNvPr>
        <xdr:cNvPicPr/>
      </xdr:nvPicPr>
      <xdr:blipFill>
        <a:blip xmlns:r="http://schemas.openxmlformats.org/officeDocument/2006/relationships" r:embed="rId155"/>
        <a:stretch/>
      </xdr:blipFill>
      <xdr:spPr>
        <a:xfrm>
          <a:off x="8086740" y="672798510"/>
          <a:ext cx="2230611" cy="1418760"/>
        </a:xfrm>
        <a:prstGeom prst="rect">
          <a:avLst/>
        </a:prstGeom>
        <a:ln w="0">
          <a:noFill/>
        </a:ln>
      </xdr:spPr>
    </xdr:pic>
    <xdr:clientData/>
  </xdr:twoCellAnchor>
  <xdr:twoCellAnchor>
    <xdr:from>
      <xdr:col>4</xdr:col>
      <xdr:colOff>179815</xdr:colOff>
      <xdr:row>308</xdr:row>
      <xdr:rowOff>601735</xdr:rowOff>
    </xdr:from>
    <xdr:to>
      <xdr:col>4</xdr:col>
      <xdr:colOff>2728347</xdr:colOff>
      <xdr:row>308</xdr:row>
      <xdr:rowOff>2125255</xdr:rowOff>
    </xdr:to>
    <xdr:pic>
      <xdr:nvPicPr>
        <xdr:cNvPr id="159" name="Рисунок 27" descr="C:\Users\acer\Desktop\Тренажеры Iron King. Фото, описание, каталог\Тренажеры Iron King. Фото\Оборудование для кроссфита\СR 27 Сани силовые.jpg">
          <a:extLst>
            <a:ext uri="{FF2B5EF4-FFF2-40B4-BE49-F238E27FC236}">
              <a16:creationId xmlns:a16="http://schemas.microsoft.com/office/drawing/2014/main" xmlns="" id="{00000000-0008-0000-0000-00009F000000}"/>
            </a:ext>
          </a:extLst>
        </xdr:cNvPr>
        <xdr:cNvPicPr/>
      </xdr:nvPicPr>
      <xdr:blipFill>
        <a:blip xmlns:r="http://schemas.openxmlformats.org/officeDocument/2006/relationships" r:embed="rId156"/>
        <a:stretch/>
      </xdr:blipFill>
      <xdr:spPr>
        <a:xfrm>
          <a:off x="7971265" y="775327135"/>
          <a:ext cx="2548532" cy="1523520"/>
        </a:xfrm>
        <a:prstGeom prst="rect">
          <a:avLst/>
        </a:prstGeom>
        <a:ln w="0">
          <a:noFill/>
        </a:ln>
      </xdr:spPr>
    </xdr:pic>
    <xdr:clientData/>
  </xdr:twoCellAnchor>
  <xdr:twoCellAnchor>
    <xdr:from>
      <xdr:col>4</xdr:col>
      <xdr:colOff>501233</xdr:colOff>
      <xdr:row>309</xdr:row>
      <xdr:rowOff>608632</xdr:rowOff>
    </xdr:from>
    <xdr:to>
      <xdr:col>4</xdr:col>
      <xdr:colOff>2421611</xdr:colOff>
      <xdr:row>309</xdr:row>
      <xdr:rowOff>2206894</xdr:rowOff>
    </xdr:to>
    <xdr:pic>
      <xdr:nvPicPr>
        <xdr:cNvPr id="160" name="Рисунок 28" descr="CR28- прайс.jpg">
          <a:extLst>
            <a:ext uri="{FF2B5EF4-FFF2-40B4-BE49-F238E27FC236}">
              <a16:creationId xmlns:a16="http://schemas.microsoft.com/office/drawing/2014/main" xmlns="" id="{00000000-0008-0000-0000-0000A0000000}"/>
            </a:ext>
          </a:extLst>
        </xdr:cNvPr>
        <xdr:cNvPicPr/>
      </xdr:nvPicPr>
      <xdr:blipFill>
        <a:blip xmlns:r="http://schemas.openxmlformats.org/officeDocument/2006/relationships" r:embed="rId157"/>
        <a:stretch/>
      </xdr:blipFill>
      <xdr:spPr>
        <a:xfrm>
          <a:off x="8292683" y="778420132"/>
          <a:ext cx="1920378" cy="1598262"/>
        </a:xfrm>
        <a:prstGeom prst="rect">
          <a:avLst/>
        </a:prstGeom>
        <a:ln w="0">
          <a:noFill/>
        </a:ln>
      </xdr:spPr>
    </xdr:pic>
    <xdr:clientData/>
  </xdr:twoCellAnchor>
  <xdr:twoCellAnchor>
    <xdr:from>
      <xdr:col>4</xdr:col>
      <xdr:colOff>323850</xdr:colOff>
      <xdr:row>275</xdr:row>
      <xdr:rowOff>485406</xdr:rowOff>
    </xdr:from>
    <xdr:to>
      <xdr:col>4</xdr:col>
      <xdr:colOff>2533650</xdr:colOff>
      <xdr:row>275</xdr:row>
      <xdr:rowOff>2286000</xdr:rowOff>
    </xdr:to>
    <xdr:pic>
      <xdr:nvPicPr>
        <xdr:cNvPr id="161" name="Рисунок 50" descr="C:\Users\acer\Desktop\Тренажеры Iron King. Фото, описание, каталог\Тренажеры Iron King. Фото\Оборудование для кроссфита\СR 14 Перекладина треугольная 1100.jpg">
          <a:extLst>
            <a:ext uri="{FF2B5EF4-FFF2-40B4-BE49-F238E27FC236}">
              <a16:creationId xmlns:a16="http://schemas.microsoft.com/office/drawing/2014/main" xmlns="" id="{00000000-0008-0000-0000-0000A1000000}"/>
            </a:ext>
          </a:extLst>
        </xdr:cNvPr>
        <xdr:cNvPicPr/>
      </xdr:nvPicPr>
      <xdr:blipFill rotWithShape="1">
        <a:blip xmlns:r="http://schemas.openxmlformats.org/officeDocument/2006/relationships" r:embed="rId158"/>
        <a:srcRect l="7709" r="10505"/>
        <a:stretch/>
      </xdr:blipFill>
      <xdr:spPr>
        <a:xfrm>
          <a:off x="8115300" y="678665406"/>
          <a:ext cx="2209800" cy="1800594"/>
        </a:xfrm>
        <a:prstGeom prst="rect">
          <a:avLst/>
        </a:prstGeom>
        <a:ln w="0">
          <a:noFill/>
        </a:ln>
      </xdr:spPr>
    </xdr:pic>
    <xdr:clientData/>
  </xdr:twoCellAnchor>
  <xdr:twoCellAnchor>
    <xdr:from>
      <xdr:col>4</xdr:col>
      <xdr:colOff>371520</xdr:colOff>
      <xdr:row>276</xdr:row>
      <xdr:rowOff>647730</xdr:rowOff>
    </xdr:from>
    <xdr:to>
      <xdr:col>4</xdr:col>
      <xdr:colOff>2533650</xdr:colOff>
      <xdr:row>276</xdr:row>
      <xdr:rowOff>2324100</xdr:rowOff>
    </xdr:to>
    <xdr:pic>
      <xdr:nvPicPr>
        <xdr:cNvPr id="162" name="Рисунок 53" descr="CR15-на сайт.jpg">
          <a:extLst>
            <a:ext uri="{FF2B5EF4-FFF2-40B4-BE49-F238E27FC236}">
              <a16:creationId xmlns:a16="http://schemas.microsoft.com/office/drawing/2014/main" xmlns="" id="{00000000-0008-0000-0000-0000A2000000}"/>
            </a:ext>
          </a:extLst>
        </xdr:cNvPr>
        <xdr:cNvPicPr/>
      </xdr:nvPicPr>
      <xdr:blipFill>
        <a:blip xmlns:r="http://schemas.openxmlformats.org/officeDocument/2006/relationships" r:embed="rId159"/>
        <a:stretch/>
      </xdr:blipFill>
      <xdr:spPr>
        <a:xfrm>
          <a:off x="8162970" y="681913830"/>
          <a:ext cx="2162130" cy="1676370"/>
        </a:xfrm>
        <a:prstGeom prst="rect">
          <a:avLst/>
        </a:prstGeom>
        <a:ln w="0">
          <a:noFill/>
        </a:ln>
      </xdr:spPr>
    </xdr:pic>
    <xdr:clientData/>
  </xdr:twoCellAnchor>
  <xdr:twoCellAnchor>
    <xdr:from>
      <xdr:col>4</xdr:col>
      <xdr:colOff>493363</xdr:colOff>
      <xdr:row>313</xdr:row>
      <xdr:rowOff>736170</xdr:rowOff>
    </xdr:from>
    <xdr:to>
      <xdr:col>4</xdr:col>
      <xdr:colOff>2462939</xdr:colOff>
      <xdr:row>313</xdr:row>
      <xdr:rowOff>2309800</xdr:rowOff>
    </xdr:to>
    <xdr:pic>
      <xdr:nvPicPr>
        <xdr:cNvPr id="163" name="Рисунок 36">
          <a:extLst>
            <a:ext uri="{FF2B5EF4-FFF2-40B4-BE49-F238E27FC236}">
              <a16:creationId xmlns:a16="http://schemas.microsoft.com/office/drawing/2014/main" xmlns="" id="{00000000-0008-0000-0000-0000A3000000}"/>
            </a:ext>
          </a:extLst>
        </xdr:cNvPr>
        <xdr:cNvPicPr/>
      </xdr:nvPicPr>
      <xdr:blipFill>
        <a:blip xmlns:r="http://schemas.openxmlformats.org/officeDocument/2006/relationships" r:embed="rId160"/>
        <a:stretch/>
      </xdr:blipFill>
      <xdr:spPr>
        <a:xfrm>
          <a:off x="8284813" y="790892070"/>
          <a:ext cx="1969576" cy="1573630"/>
        </a:xfrm>
        <a:prstGeom prst="rect">
          <a:avLst/>
        </a:prstGeom>
        <a:ln w="0">
          <a:noFill/>
        </a:ln>
      </xdr:spPr>
    </xdr:pic>
    <xdr:clientData/>
  </xdr:twoCellAnchor>
  <xdr:twoCellAnchor>
    <xdr:from>
      <xdr:col>4</xdr:col>
      <xdr:colOff>613474</xdr:colOff>
      <xdr:row>348</xdr:row>
      <xdr:rowOff>300658</xdr:rowOff>
    </xdr:from>
    <xdr:to>
      <xdr:col>4</xdr:col>
      <xdr:colOff>2438400</xdr:colOff>
      <xdr:row>348</xdr:row>
      <xdr:rowOff>2590800</xdr:rowOff>
    </xdr:to>
    <xdr:pic>
      <xdr:nvPicPr>
        <xdr:cNvPr id="164" name="Рисунок 43" descr="C:\Users\acer\Desktop\Тренажеры Iron King. Фото, описание, каталог\Тренажеры Iron King. Фото\Оборудование для кроссфита\СR 35 Стойка для хранения дисков.jpg">
          <a:extLst>
            <a:ext uri="{FF2B5EF4-FFF2-40B4-BE49-F238E27FC236}">
              <a16:creationId xmlns:a16="http://schemas.microsoft.com/office/drawing/2014/main" xmlns="" id="{00000000-0008-0000-0000-0000A4000000}"/>
            </a:ext>
          </a:extLst>
        </xdr:cNvPr>
        <xdr:cNvPicPr/>
      </xdr:nvPicPr>
      <xdr:blipFill rotWithShape="1">
        <a:blip xmlns:r="http://schemas.openxmlformats.org/officeDocument/2006/relationships" r:embed="rId161"/>
        <a:srcRect l="22746" r="19936"/>
        <a:stretch/>
      </xdr:blipFill>
      <xdr:spPr>
        <a:xfrm>
          <a:off x="8404924" y="918720208"/>
          <a:ext cx="1824926" cy="2290142"/>
        </a:xfrm>
        <a:prstGeom prst="rect">
          <a:avLst/>
        </a:prstGeom>
        <a:ln w="0">
          <a:noFill/>
        </a:ln>
      </xdr:spPr>
    </xdr:pic>
    <xdr:clientData/>
  </xdr:twoCellAnchor>
  <xdr:twoCellAnchor>
    <xdr:from>
      <xdr:col>4</xdr:col>
      <xdr:colOff>262825</xdr:colOff>
      <xdr:row>350</xdr:row>
      <xdr:rowOff>599448</xdr:rowOff>
    </xdr:from>
    <xdr:to>
      <xdr:col>4</xdr:col>
      <xdr:colOff>2684436</xdr:colOff>
      <xdr:row>350</xdr:row>
      <xdr:rowOff>2225944</xdr:rowOff>
    </xdr:to>
    <xdr:pic>
      <xdr:nvPicPr>
        <xdr:cNvPr id="165" name="Picture 2" descr="CR 37 C&amp;tcy;&amp;ocy;&amp;jcy;&amp;kcy;&amp;acy; &amp;dcy;&amp;lcy;&amp;yacy; &amp;khcy;&amp;rcy;&amp;acy;&amp;ncy;&amp;iecy;&amp;ncy;&amp;icy;&amp;yacy; &amp;dcy;&amp;icy;&amp;scy;&amp;kcy;&amp;ocy;&amp;vcy;">
          <a:extLst>
            <a:ext uri="{FF2B5EF4-FFF2-40B4-BE49-F238E27FC236}">
              <a16:creationId xmlns:a16="http://schemas.microsoft.com/office/drawing/2014/main" xmlns="" id="{00000000-0008-0000-0000-0000A5000000}"/>
            </a:ext>
          </a:extLst>
        </xdr:cNvPr>
        <xdr:cNvPicPr/>
      </xdr:nvPicPr>
      <xdr:blipFill>
        <a:blip xmlns:r="http://schemas.openxmlformats.org/officeDocument/2006/relationships" r:embed="rId162"/>
        <a:stretch/>
      </xdr:blipFill>
      <xdr:spPr>
        <a:xfrm>
          <a:off x="8054275" y="925191198"/>
          <a:ext cx="2421611" cy="1626496"/>
        </a:xfrm>
        <a:prstGeom prst="rect">
          <a:avLst/>
        </a:prstGeom>
        <a:ln w="0">
          <a:noFill/>
        </a:ln>
      </xdr:spPr>
    </xdr:pic>
    <xdr:clientData/>
  </xdr:twoCellAnchor>
  <xdr:twoCellAnchor>
    <xdr:from>
      <xdr:col>4</xdr:col>
      <xdr:colOff>1073085</xdr:colOff>
      <xdr:row>349</xdr:row>
      <xdr:rowOff>795700</xdr:rowOff>
    </xdr:from>
    <xdr:to>
      <xdr:col>4</xdr:col>
      <xdr:colOff>1834845</xdr:colOff>
      <xdr:row>349</xdr:row>
      <xdr:rowOff>2309860</xdr:rowOff>
    </xdr:to>
    <xdr:pic>
      <xdr:nvPicPr>
        <xdr:cNvPr id="166" name="Picture 3" descr="&amp;Scy;R 36 &amp;Scy;&amp;tcy;&amp;ocy;&amp;jcy;&amp;kcy;&amp;acy; &amp;dcy;&amp;lcy;&amp;yacy; &amp;khcy;&amp;rcy;&amp;acy;&amp;ncy;&amp;iecy;&amp;ncy;&amp;icy;&amp;yacy; &amp;dcy;&amp;icy;&amp;scy;&amp;kcy;&amp;ocy;&amp;vcy;">
          <a:extLst>
            <a:ext uri="{FF2B5EF4-FFF2-40B4-BE49-F238E27FC236}">
              <a16:creationId xmlns:a16="http://schemas.microsoft.com/office/drawing/2014/main" xmlns="" id="{00000000-0008-0000-0000-0000A6000000}"/>
            </a:ext>
          </a:extLst>
        </xdr:cNvPr>
        <xdr:cNvPicPr/>
      </xdr:nvPicPr>
      <xdr:blipFill>
        <a:blip xmlns:r="http://schemas.openxmlformats.org/officeDocument/2006/relationships" r:embed="rId163"/>
        <a:stretch/>
      </xdr:blipFill>
      <xdr:spPr>
        <a:xfrm>
          <a:off x="8864535" y="922301350"/>
          <a:ext cx="761760" cy="1514160"/>
        </a:xfrm>
        <a:prstGeom prst="rect">
          <a:avLst/>
        </a:prstGeom>
        <a:ln w="0">
          <a:noFill/>
        </a:ln>
      </xdr:spPr>
    </xdr:pic>
    <xdr:clientData/>
  </xdr:twoCellAnchor>
  <xdr:twoCellAnchor>
    <xdr:from>
      <xdr:col>4</xdr:col>
      <xdr:colOff>988137</xdr:colOff>
      <xdr:row>277</xdr:row>
      <xdr:rowOff>689906</xdr:rowOff>
    </xdr:from>
    <xdr:to>
      <xdr:col>4</xdr:col>
      <xdr:colOff>1978497</xdr:colOff>
      <xdr:row>277</xdr:row>
      <xdr:rowOff>2590799</xdr:rowOff>
    </xdr:to>
    <xdr:pic>
      <xdr:nvPicPr>
        <xdr:cNvPr id="167" name="Рисунок 56" descr="C:\Users\acer\Desktop\Тренажеры Iron King. Фото, описание, каталог\Тренажеры Iron King. Фото\Оборудование для кроссфита\СR 38 Стойка вертикальная 2300.jpg">
          <a:extLst>
            <a:ext uri="{FF2B5EF4-FFF2-40B4-BE49-F238E27FC236}">
              <a16:creationId xmlns:a16="http://schemas.microsoft.com/office/drawing/2014/main" xmlns="" id="{00000000-0008-0000-0000-0000A7000000}"/>
            </a:ext>
          </a:extLst>
        </xdr:cNvPr>
        <xdr:cNvPicPr/>
      </xdr:nvPicPr>
      <xdr:blipFill>
        <a:blip xmlns:r="http://schemas.openxmlformats.org/officeDocument/2006/relationships" r:embed="rId164"/>
        <a:stretch/>
      </xdr:blipFill>
      <xdr:spPr>
        <a:xfrm>
          <a:off x="8779587" y="685042106"/>
          <a:ext cx="990360" cy="1900893"/>
        </a:xfrm>
        <a:prstGeom prst="rect">
          <a:avLst/>
        </a:prstGeom>
        <a:ln w="0">
          <a:noFill/>
        </a:ln>
      </xdr:spPr>
    </xdr:pic>
    <xdr:clientData/>
  </xdr:twoCellAnchor>
  <xdr:twoCellAnchor>
    <xdr:from>
      <xdr:col>4</xdr:col>
      <xdr:colOff>1137981</xdr:colOff>
      <xdr:row>278</xdr:row>
      <xdr:rowOff>552714</xdr:rowOff>
    </xdr:from>
    <xdr:to>
      <xdr:col>4</xdr:col>
      <xdr:colOff>1657350</xdr:colOff>
      <xdr:row>278</xdr:row>
      <xdr:rowOff>2400300</xdr:rowOff>
    </xdr:to>
    <xdr:pic>
      <xdr:nvPicPr>
        <xdr:cNvPr id="168" name="Рисунок 57" descr="CR39-в прайс.jpg">
          <a:extLst>
            <a:ext uri="{FF2B5EF4-FFF2-40B4-BE49-F238E27FC236}">
              <a16:creationId xmlns:a16="http://schemas.microsoft.com/office/drawing/2014/main" xmlns="" id="{00000000-0008-0000-0000-0000A8000000}"/>
            </a:ext>
          </a:extLst>
        </xdr:cNvPr>
        <xdr:cNvPicPr/>
      </xdr:nvPicPr>
      <xdr:blipFill>
        <a:blip xmlns:r="http://schemas.openxmlformats.org/officeDocument/2006/relationships" r:embed="rId165"/>
        <a:stretch/>
      </xdr:blipFill>
      <xdr:spPr>
        <a:xfrm>
          <a:off x="8929431" y="687991014"/>
          <a:ext cx="519369" cy="1847586"/>
        </a:xfrm>
        <a:prstGeom prst="rect">
          <a:avLst/>
        </a:prstGeom>
        <a:ln w="0">
          <a:noFill/>
        </a:ln>
      </xdr:spPr>
    </xdr:pic>
    <xdr:clientData/>
  </xdr:twoCellAnchor>
  <xdr:twoCellAnchor>
    <xdr:from>
      <xdr:col>4</xdr:col>
      <xdr:colOff>1145407</xdr:colOff>
      <xdr:row>279</xdr:row>
      <xdr:rowOff>451388</xdr:rowOff>
    </xdr:from>
    <xdr:to>
      <xdr:col>4</xdr:col>
      <xdr:colOff>1714500</xdr:colOff>
      <xdr:row>279</xdr:row>
      <xdr:rowOff>2590800</xdr:rowOff>
    </xdr:to>
    <xdr:pic>
      <xdr:nvPicPr>
        <xdr:cNvPr id="169" name="Рисунок 58" descr="CR40 в прайс.jpg">
          <a:extLst>
            <a:ext uri="{FF2B5EF4-FFF2-40B4-BE49-F238E27FC236}">
              <a16:creationId xmlns:a16="http://schemas.microsoft.com/office/drawing/2014/main" xmlns="" id="{00000000-0008-0000-0000-0000A9000000}"/>
            </a:ext>
          </a:extLst>
        </xdr:cNvPr>
        <xdr:cNvPicPr/>
      </xdr:nvPicPr>
      <xdr:blipFill>
        <a:blip xmlns:r="http://schemas.openxmlformats.org/officeDocument/2006/relationships" r:embed="rId166"/>
        <a:stretch/>
      </xdr:blipFill>
      <xdr:spPr>
        <a:xfrm>
          <a:off x="8936857" y="690975788"/>
          <a:ext cx="569093" cy="2139412"/>
        </a:xfrm>
        <a:prstGeom prst="rect">
          <a:avLst/>
        </a:prstGeom>
        <a:ln w="0">
          <a:noFill/>
        </a:ln>
      </xdr:spPr>
    </xdr:pic>
    <xdr:clientData/>
  </xdr:twoCellAnchor>
  <xdr:twoCellAnchor>
    <xdr:from>
      <xdr:col>4</xdr:col>
      <xdr:colOff>449304</xdr:colOff>
      <xdr:row>310</xdr:row>
      <xdr:rowOff>653601</xdr:rowOff>
    </xdr:from>
    <xdr:to>
      <xdr:col>4</xdr:col>
      <xdr:colOff>2518474</xdr:colOff>
      <xdr:row>310</xdr:row>
      <xdr:rowOff>2208185</xdr:rowOff>
    </xdr:to>
    <xdr:pic>
      <xdr:nvPicPr>
        <xdr:cNvPr id="170" name="Рисунок 29">
          <a:extLst>
            <a:ext uri="{FF2B5EF4-FFF2-40B4-BE49-F238E27FC236}">
              <a16:creationId xmlns:a16="http://schemas.microsoft.com/office/drawing/2014/main" xmlns="" id="{00000000-0008-0000-0000-0000AA000000}"/>
            </a:ext>
          </a:extLst>
        </xdr:cNvPr>
        <xdr:cNvPicPr/>
      </xdr:nvPicPr>
      <xdr:blipFill>
        <a:blip xmlns:r="http://schemas.openxmlformats.org/officeDocument/2006/relationships" r:embed="rId167"/>
        <a:stretch/>
      </xdr:blipFill>
      <xdr:spPr>
        <a:xfrm>
          <a:off x="8240754" y="781551201"/>
          <a:ext cx="2069170" cy="1554584"/>
        </a:xfrm>
        <a:prstGeom prst="rect">
          <a:avLst/>
        </a:prstGeom>
        <a:ln w="0">
          <a:noFill/>
        </a:ln>
      </xdr:spPr>
    </xdr:pic>
    <xdr:clientData/>
  </xdr:twoCellAnchor>
  <xdr:twoCellAnchor>
    <xdr:from>
      <xdr:col>4</xdr:col>
      <xdr:colOff>419100</xdr:colOff>
      <xdr:row>257</xdr:row>
      <xdr:rowOff>457200</xdr:rowOff>
    </xdr:from>
    <xdr:to>
      <xdr:col>4</xdr:col>
      <xdr:colOff>2571750</xdr:colOff>
      <xdr:row>257</xdr:row>
      <xdr:rowOff>2495550</xdr:rowOff>
    </xdr:to>
    <xdr:pic>
      <xdr:nvPicPr>
        <xdr:cNvPr id="171" name="Рисунок 30" descr="C:\Users\acer\Desktop\Тренажеры Iron King. Фото, описание, каталог\Тренажеры Iron King. Фото\Оборудование для кроссфита\СR 34 Стойка для приседаний.jpg">
          <a:extLst>
            <a:ext uri="{FF2B5EF4-FFF2-40B4-BE49-F238E27FC236}">
              <a16:creationId xmlns:a16="http://schemas.microsoft.com/office/drawing/2014/main" xmlns="" id="{00000000-0008-0000-0000-0000AB000000}"/>
            </a:ext>
          </a:extLst>
        </xdr:cNvPr>
        <xdr:cNvPicPr/>
      </xdr:nvPicPr>
      <xdr:blipFill rotWithShape="1">
        <a:blip xmlns:r="http://schemas.openxmlformats.org/officeDocument/2006/relationships" r:embed="rId168"/>
        <a:srcRect l="14923" r="12102"/>
        <a:stretch/>
      </xdr:blipFill>
      <xdr:spPr>
        <a:xfrm>
          <a:off x="8210550" y="628364250"/>
          <a:ext cx="2152650" cy="2038350"/>
        </a:xfrm>
        <a:prstGeom prst="rect">
          <a:avLst/>
        </a:prstGeom>
        <a:ln w="0">
          <a:noFill/>
        </a:ln>
      </xdr:spPr>
    </xdr:pic>
    <xdr:clientData/>
  </xdr:twoCellAnchor>
  <xdr:twoCellAnchor>
    <xdr:from>
      <xdr:col>4</xdr:col>
      <xdr:colOff>533400</xdr:colOff>
      <xdr:row>312</xdr:row>
      <xdr:rowOff>476250</xdr:rowOff>
    </xdr:from>
    <xdr:to>
      <xdr:col>4</xdr:col>
      <xdr:colOff>2228850</xdr:colOff>
      <xdr:row>312</xdr:row>
      <xdr:rowOff>2495550</xdr:rowOff>
    </xdr:to>
    <xdr:pic>
      <xdr:nvPicPr>
        <xdr:cNvPr id="172" name="Рисунок 31" descr="CR32- в прайс.jpg">
          <a:extLst>
            <a:ext uri="{FF2B5EF4-FFF2-40B4-BE49-F238E27FC236}">
              <a16:creationId xmlns:a16="http://schemas.microsoft.com/office/drawing/2014/main" xmlns="" id="{00000000-0008-0000-0000-0000AC000000}"/>
            </a:ext>
          </a:extLst>
        </xdr:cNvPr>
        <xdr:cNvPicPr/>
      </xdr:nvPicPr>
      <xdr:blipFill>
        <a:blip xmlns:r="http://schemas.openxmlformats.org/officeDocument/2006/relationships" r:embed="rId169"/>
        <a:stretch/>
      </xdr:blipFill>
      <xdr:spPr>
        <a:xfrm>
          <a:off x="8324850" y="787546050"/>
          <a:ext cx="1695450" cy="2019300"/>
        </a:xfrm>
        <a:prstGeom prst="rect">
          <a:avLst/>
        </a:prstGeom>
        <a:ln w="0">
          <a:noFill/>
        </a:ln>
      </xdr:spPr>
    </xdr:pic>
    <xdr:clientData/>
  </xdr:twoCellAnchor>
  <xdr:twoCellAnchor>
    <xdr:from>
      <xdr:col>4</xdr:col>
      <xdr:colOff>399400</xdr:colOff>
      <xdr:row>311</xdr:row>
      <xdr:rowOff>925701</xdr:rowOff>
    </xdr:from>
    <xdr:to>
      <xdr:col>4</xdr:col>
      <xdr:colOff>2502330</xdr:colOff>
      <xdr:row>311</xdr:row>
      <xdr:rowOff>2267995</xdr:rowOff>
    </xdr:to>
    <xdr:pic>
      <xdr:nvPicPr>
        <xdr:cNvPr id="173" name="Рисунок 32">
          <a:extLst>
            <a:ext uri="{FF2B5EF4-FFF2-40B4-BE49-F238E27FC236}">
              <a16:creationId xmlns:a16="http://schemas.microsoft.com/office/drawing/2014/main" xmlns="" id="{00000000-0008-0000-0000-0000AD000000}"/>
            </a:ext>
          </a:extLst>
        </xdr:cNvPr>
        <xdr:cNvPicPr/>
      </xdr:nvPicPr>
      <xdr:blipFill>
        <a:blip xmlns:r="http://schemas.openxmlformats.org/officeDocument/2006/relationships" r:embed="rId170"/>
        <a:stretch/>
      </xdr:blipFill>
      <xdr:spPr>
        <a:xfrm>
          <a:off x="8190850" y="784909401"/>
          <a:ext cx="2102930" cy="1342294"/>
        </a:xfrm>
        <a:prstGeom prst="rect">
          <a:avLst/>
        </a:prstGeom>
        <a:ln w="0">
          <a:noFill/>
        </a:ln>
      </xdr:spPr>
    </xdr:pic>
    <xdr:clientData/>
  </xdr:twoCellAnchor>
  <xdr:twoCellAnchor>
    <xdr:from>
      <xdr:col>4</xdr:col>
      <xdr:colOff>650017</xdr:colOff>
      <xdr:row>317</xdr:row>
      <xdr:rowOff>708402</xdr:rowOff>
    </xdr:from>
    <xdr:to>
      <xdr:col>4</xdr:col>
      <xdr:colOff>2276314</xdr:colOff>
      <xdr:row>317</xdr:row>
      <xdr:rowOff>2187544</xdr:rowOff>
    </xdr:to>
    <xdr:pic>
      <xdr:nvPicPr>
        <xdr:cNvPr id="174" name="Рисунок 34" descr="CR 45 в прайс.jpg">
          <a:extLst>
            <a:ext uri="{FF2B5EF4-FFF2-40B4-BE49-F238E27FC236}">
              <a16:creationId xmlns:a16="http://schemas.microsoft.com/office/drawing/2014/main" xmlns="" id="{00000000-0008-0000-0000-0000AE000000}"/>
            </a:ext>
          </a:extLst>
        </xdr:cNvPr>
        <xdr:cNvPicPr/>
      </xdr:nvPicPr>
      <xdr:blipFill>
        <a:blip xmlns:r="http://schemas.openxmlformats.org/officeDocument/2006/relationships" r:embed="rId171"/>
        <a:stretch/>
      </xdr:blipFill>
      <xdr:spPr>
        <a:xfrm>
          <a:off x="8441467" y="806885352"/>
          <a:ext cx="1626297" cy="1479142"/>
        </a:xfrm>
        <a:prstGeom prst="rect">
          <a:avLst/>
        </a:prstGeom>
        <a:ln w="0">
          <a:noFill/>
        </a:ln>
      </xdr:spPr>
    </xdr:pic>
    <xdr:clientData/>
  </xdr:twoCellAnchor>
  <xdr:twoCellAnchor>
    <xdr:from>
      <xdr:col>4</xdr:col>
      <xdr:colOff>613475</xdr:colOff>
      <xdr:row>318</xdr:row>
      <xdr:rowOff>816888</xdr:rowOff>
    </xdr:from>
    <xdr:to>
      <xdr:col>4</xdr:col>
      <xdr:colOff>2114873</xdr:colOff>
      <xdr:row>318</xdr:row>
      <xdr:rowOff>2172991</xdr:rowOff>
    </xdr:to>
    <xdr:pic>
      <xdr:nvPicPr>
        <xdr:cNvPr id="175" name="Рисунок 35">
          <a:extLst>
            <a:ext uri="{FF2B5EF4-FFF2-40B4-BE49-F238E27FC236}">
              <a16:creationId xmlns:a16="http://schemas.microsoft.com/office/drawing/2014/main" xmlns="" id="{00000000-0008-0000-0000-0000AF000000}"/>
            </a:ext>
          </a:extLst>
        </xdr:cNvPr>
        <xdr:cNvPicPr/>
      </xdr:nvPicPr>
      <xdr:blipFill>
        <a:blip xmlns:r="http://schemas.openxmlformats.org/officeDocument/2006/relationships" r:embed="rId172"/>
        <a:stretch/>
      </xdr:blipFill>
      <xdr:spPr>
        <a:xfrm>
          <a:off x="8404925" y="810079938"/>
          <a:ext cx="1501398" cy="1356103"/>
        </a:xfrm>
        <a:prstGeom prst="rect">
          <a:avLst/>
        </a:prstGeom>
        <a:ln w="0">
          <a:noFill/>
        </a:ln>
      </xdr:spPr>
    </xdr:pic>
    <xdr:clientData/>
  </xdr:twoCellAnchor>
  <xdr:twoCellAnchor>
    <xdr:from>
      <xdr:col>4</xdr:col>
      <xdr:colOff>476250</xdr:colOff>
      <xdr:row>287</xdr:row>
      <xdr:rowOff>181783</xdr:rowOff>
    </xdr:from>
    <xdr:to>
      <xdr:col>4</xdr:col>
      <xdr:colOff>2514600</xdr:colOff>
      <xdr:row>287</xdr:row>
      <xdr:rowOff>2743200</xdr:rowOff>
    </xdr:to>
    <xdr:pic>
      <xdr:nvPicPr>
        <xdr:cNvPr id="176" name="Picture 2053" descr="http://shigir.ru/upload/iblock/425/425225af1fd83c9f178f642b06318280.jpg">
          <a:extLst>
            <a:ext uri="{FF2B5EF4-FFF2-40B4-BE49-F238E27FC236}">
              <a16:creationId xmlns:a16="http://schemas.microsoft.com/office/drawing/2014/main" xmlns="" id="{00000000-0008-0000-0000-0000B0000000}"/>
            </a:ext>
          </a:extLst>
        </xdr:cNvPr>
        <xdr:cNvPicPr/>
      </xdr:nvPicPr>
      <xdr:blipFill>
        <a:blip xmlns:r="http://schemas.openxmlformats.org/officeDocument/2006/relationships" r:embed="rId173"/>
        <a:stretch/>
      </xdr:blipFill>
      <xdr:spPr>
        <a:xfrm>
          <a:off x="8267700" y="715394983"/>
          <a:ext cx="2038350" cy="2561417"/>
        </a:xfrm>
        <a:prstGeom prst="rect">
          <a:avLst/>
        </a:prstGeom>
        <a:ln w="0">
          <a:noFill/>
        </a:ln>
      </xdr:spPr>
    </xdr:pic>
    <xdr:clientData/>
  </xdr:twoCellAnchor>
  <xdr:twoCellAnchor>
    <xdr:from>
      <xdr:col>4</xdr:col>
      <xdr:colOff>661908</xdr:colOff>
      <xdr:row>286</xdr:row>
      <xdr:rowOff>664167</xdr:rowOff>
    </xdr:from>
    <xdr:to>
      <xdr:col>4</xdr:col>
      <xdr:colOff>2260170</xdr:colOff>
      <xdr:row>286</xdr:row>
      <xdr:rowOff>2230142</xdr:rowOff>
    </xdr:to>
    <xdr:pic>
      <xdr:nvPicPr>
        <xdr:cNvPr id="177" name="Picture 2054" descr="http://shigir.ru/upload/iblock/df9/df96b15eb21aa0cada5b8098c7adc935.jpg">
          <a:extLst>
            <a:ext uri="{FF2B5EF4-FFF2-40B4-BE49-F238E27FC236}">
              <a16:creationId xmlns:a16="http://schemas.microsoft.com/office/drawing/2014/main" xmlns="" id="{00000000-0008-0000-0000-0000B1000000}"/>
            </a:ext>
          </a:extLst>
        </xdr:cNvPr>
        <xdr:cNvPicPr/>
      </xdr:nvPicPr>
      <xdr:blipFill rotWithShape="1">
        <a:blip xmlns:r="http://schemas.openxmlformats.org/officeDocument/2006/relationships" r:embed="rId174"/>
        <a:srcRect t="17293" b="19907"/>
        <a:stretch/>
      </xdr:blipFill>
      <xdr:spPr>
        <a:xfrm>
          <a:off x="8453358" y="712791267"/>
          <a:ext cx="1598262" cy="1565975"/>
        </a:xfrm>
        <a:prstGeom prst="rect">
          <a:avLst/>
        </a:prstGeom>
        <a:ln w="0">
          <a:noFill/>
        </a:ln>
      </xdr:spPr>
    </xdr:pic>
    <xdr:clientData/>
  </xdr:twoCellAnchor>
  <xdr:twoCellAnchor>
    <xdr:from>
      <xdr:col>4</xdr:col>
      <xdr:colOff>284016</xdr:colOff>
      <xdr:row>285</xdr:row>
      <xdr:rowOff>640244</xdr:rowOff>
    </xdr:from>
    <xdr:to>
      <xdr:col>4</xdr:col>
      <xdr:colOff>2615339</xdr:colOff>
      <xdr:row>285</xdr:row>
      <xdr:rowOff>2411444</xdr:rowOff>
    </xdr:to>
    <xdr:pic>
      <xdr:nvPicPr>
        <xdr:cNvPr id="178" name="Picture 2175" descr="http://shigir.ru/upload/iblock/307/3071ed62ac4f081d2dc39a7bc66c03e6.jpg">
          <a:extLst>
            <a:ext uri="{FF2B5EF4-FFF2-40B4-BE49-F238E27FC236}">
              <a16:creationId xmlns:a16="http://schemas.microsoft.com/office/drawing/2014/main" xmlns="" id="{00000000-0008-0000-0000-0000B2000000}"/>
            </a:ext>
          </a:extLst>
        </xdr:cNvPr>
        <xdr:cNvPicPr/>
      </xdr:nvPicPr>
      <xdr:blipFill>
        <a:blip xmlns:r="http://schemas.openxmlformats.org/officeDocument/2006/relationships" r:embed="rId175"/>
        <a:stretch/>
      </xdr:blipFill>
      <xdr:spPr>
        <a:xfrm>
          <a:off x="8075466" y="709681244"/>
          <a:ext cx="2331323" cy="1771200"/>
        </a:xfrm>
        <a:prstGeom prst="rect">
          <a:avLst/>
        </a:prstGeom>
        <a:ln w="0">
          <a:noFill/>
        </a:ln>
      </xdr:spPr>
    </xdr:pic>
    <xdr:clientData/>
  </xdr:twoCellAnchor>
  <xdr:twoCellAnchor>
    <xdr:from>
      <xdr:col>4</xdr:col>
      <xdr:colOff>590550</xdr:colOff>
      <xdr:row>284</xdr:row>
      <xdr:rowOff>344191</xdr:rowOff>
    </xdr:from>
    <xdr:to>
      <xdr:col>4</xdr:col>
      <xdr:colOff>2228850</xdr:colOff>
      <xdr:row>284</xdr:row>
      <xdr:rowOff>2552700</xdr:rowOff>
    </xdr:to>
    <xdr:pic>
      <xdr:nvPicPr>
        <xdr:cNvPr id="179" name="Picture 2176" descr="http://shigir.ru/upload/iblock/a7f/a7f1682b6843bef38134dac678ad6b9a.jpg">
          <a:extLst>
            <a:ext uri="{FF2B5EF4-FFF2-40B4-BE49-F238E27FC236}">
              <a16:creationId xmlns:a16="http://schemas.microsoft.com/office/drawing/2014/main" xmlns="" id="{00000000-0008-0000-0000-0000B3000000}"/>
            </a:ext>
          </a:extLst>
        </xdr:cNvPr>
        <xdr:cNvPicPr/>
      </xdr:nvPicPr>
      <xdr:blipFill rotWithShape="1">
        <a:blip xmlns:r="http://schemas.openxmlformats.org/officeDocument/2006/relationships" r:embed="rId176"/>
        <a:srcRect l="15742" r="19590"/>
        <a:stretch/>
      </xdr:blipFill>
      <xdr:spPr>
        <a:xfrm>
          <a:off x="8382000" y="706299091"/>
          <a:ext cx="1638300" cy="2208509"/>
        </a:xfrm>
        <a:prstGeom prst="rect">
          <a:avLst/>
        </a:prstGeom>
        <a:ln w="0">
          <a:noFill/>
        </a:ln>
      </xdr:spPr>
    </xdr:pic>
    <xdr:clientData/>
  </xdr:twoCellAnchor>
  <xdr:twoCellAnchor>
    <xdr:from>
      <xdr:col>4</xdr:col>
      <xdr:colOff>295170</xdr:colOff>
      <xdr:row>283</xdr:row>
      <xdr:rowOff>723810</xdr:rowOff>
    </xdr:from>
    <xdr:to>
      <xdr:col>4</xdr:col>
      <xdr:colOff>2634389</xdr:colOff>
      <xdr:row>283</xdr:row>
      <xdr:rowOff>2409330</xdr:rowOff>
    </xdr:to>
    <xdr:pic>
      <xdr:nvPicPr>
        <xdr:cNvPr id="180" name="Рисунок 49" descr="C:\Users\acer\Desktop\Тренажеры Iron King. Фото, описание, каталог\Тренажеры Iron King. Фото\Оборудование для кроссфита\СR 09 Перекладина одинарная 1100.jpg">
          <a:extLst>
            <a:ext uri="{FF2B5EF4-FFF2-40B4-BE49-F238E27FC236}">
              <a16:creationId xmlns:a16="http://schemas.microsoft.com/office/drawing/2014/main" xmlns="" id="{00000000-0008-0000-0000-0000B4000000}"/>
            </a:ext>
          </a:extLst>
        </xdr:cNvPr>
        <xdr:cNvPicPr/>
      </xdr:nvPicPr>
      <xdr:blipFill>
        <a:blip xmlns:r="http://schemas.openxmlformats.org/officeDocument/2006/relationships" r:embed="rId151"/>
        <a:stretch/>
      </xdr:blipFill>
      <xdr:spPr>
        <a:xfrm>
          <a:off x="8086620" y="703592610"/>
          <a:ext cx="2339219" cy="1685520"/>
        </a:xfrm>
        <a:prstGeom prst="rect">
          <a:avLst/>
        </a:prstGeom>
        <a:ln w="0">
          <a:noFill/>
        </a:ln>
      </xdr:spPr>
    </xdr:pic>
    <xdr:clientData/>
  </xdr:twoCellAnchor>
  <xdr:twoCellAnchor>
    <xdr:from>
      <xdr:col>4</xdr:col>
      <xdr:colOff>495301</xdr:colOff>
      <xdr:row>288</xdr:row>
      <xdr:rowOff>876300</xdr:rowOff>
    </xdr:from>
    <xdr:to>
      <xdr:col>4</xdr:col>
      <xdr:colOff>2476501</xdr:colOff>
      <xdr:row>288</xdr:row>
      <xdr:rowOff>2057399</xdr:rowOff>
    </xdr:to>
    <xdr:pic>
      <xdr:nvPicPr>
        <xdr:cNvPr id="181" name="Рисунок 26">
          <a:extLst>
            <a:ext uri="{FF2B5EF4-FFF2-40B4-BE49-F238E27FC236}">
              <a16:creationId xmlns:a16="http://schemas.microsoft.com/office/drawing/2014/main" xmlns="" id="{00000000-0008-0000-0000-0000B5000000}"/>
            </a:ext>
          </a:extLst>
        </xdr:cNvPr>
        <xdr:cNvPicPr/>
      </xdr:nvPicPr>
      <xdr:blipFill>
        <a:blip xmlns:r="http://schemas.openxmlformats.org/officeDocument/2006/relationships" r:embed="rId177"/>
        <a:stretch/>
      </xdr:blipFill>
      <xdr:spPr>
        <a:xfrm>
          <a:off x="8286751" y="719175600"/>
          <a:ext cx="1981200" cy="1181099"/>
        </a:xfrm>
        <a:prstGeom prst="rect">
          <a:avLst/>
        </a:prstGeom>
        <a:ln w="0">
          <a:noFill/>
        </a:ln>
      </xdr:spPr>
    </xdr:pic>
    <xdr:clientData/>
  </xdr:twoCellAnchor>
  <xdr:twoCellAnchor>
    <xdr:from>
      <xdr:col>4</xdr:col>
      <xdr:colOff>678050</xdr:colOff>
      <xdr:row>322</xdr:row>
      <xdr:rowOff>863707</xdr:rowOff>
    </xdr:from>
    <xdr:to>
      <xdr:col>4</xdr:col>
      <xdr:colOff>2248185</xdr:colOff>
      <xdr:row>322</xdr:row>
      <xdr:rowOff>2239355</xdr:rowOff>
    </xdr:to>
    <xdr:pic>
      <xdr:nvPicPr>
        <xdr:cNvPr id="182" name="Рисунок 60">
          <a:extLst>
            <a:ext uri="{FF2B5EF4-FFF2-40B4-BE49-F238E27FC236}">
              <a16:creationId xmlns:a16="http://schemas.microsoft.com/office/drawing/2014/main" xmlns="" id="{00000000-0008-0000-0000-0000B6000000}"/>
            </a:ext>
          </a:extLst>
        </xdr:cNvPr>
        <xdr:cNvPicPr/>
      </xdr:nvPicPr>
      <xdr:blipFill>
        <a:blip xmlns:r="http://schemas.openxmlformats.org/officeDocument/2006/relationships" r:embed="rId178"/>
        <a:stretch/>
      </xdr:blipFill>
      <xdr:spPr>
        <a:xfrm>
          <a:off x="8469500" y="822471157"/>
          <a:ext cx="1570135" cy="1375648"/>
        </a:xfrm>
        <a:prstGeom prst="rect">
          <a:avLst/>
        </a:prstGeom>
        <a:ln w="0">
          <a:noFill/>
        </a:ln>
      </xdr:spPr>
    </xdr:pic>
    <xdr:clientData/>
  </xdr:twoCellAnchor>
  <xdr:twoCellAnchor>
    <xdr:from>
      <xdr:col>4</xdr:col>
      <xdr:colOff>684742</xdr:colOff>
      <xdr:row>289</xdr:row>
      <xdr:rowOff>446898</xdr:rowOff>
    </xdr:from>
    <xdr:to>
      <xdr:col>4</xdr:col>
      <xdr:colOff>2381250</xdr:colOff>
      <xdr:row>289</xdr:row>
      <xdr:rowOff>2457450</xdr:rowOff>
    </xdr:to>
    <xdr:pic>
      <xdr:nvPicPr>
        <xdr:cNvPr id="183" name="Picture 2051" descr="http://shigir.ru/upload/iblock/755/7559bedd9a54a5555aa25c705ad57c29.jpg">
          <a:extLst>
            <a:ext uri="{FF2B5EF4-FFF2-40B4-BE49-F238E27FC236}">
              <a16:creationId xmlns:a16="http://schemas.microsoft.com/office/drawing/2014/main" xmlns="" id="{00000000-0008-0000-0000-0000B7000000}"/>
            </a:ext>
          </a:extLst>
        </xdr:cNvPr>
        <xdr:cNvPicPr/>
      </xdr:nvPicPr>
      <xdr:blipFill>
        <a:blip xmlns:r="http://schemas.openxmlformats.org/officeDocument/2006/relationships" r:embed="rId179"/>
        <a:stretch/>
      </xdr:blipFill>
      <xdr:spPr>
        <a:xfrm>
          <a:off x="8476192" y="721832298"/>
          <a:ext cx="1696508" cy="2010552"/>
        </a:xfrm>
        <a:prstGeom prst="rect">
          <a:avLst/>
        </a:prstGeom>
        <a:ln w="0">
          <a:noFill/>
        </a:ln>
      </xdr:spPr>
    </xdr:pic>
    <xdr:clientData/>
  </xdr:twoCellAnchor>
  <xdr:twoCellAnchor>
    <xdr:from>
      <xdr:col>4</xdr:col>
      <xdr:colOff>443314</xdr:colOff>
      <xdr:row>290</xdr:row>
      <xdr:rowOff>457050</xdr:rowOff>
    </xdr:from>
    <xdr:to>
      <xdr:col>4</xdr:col>
      <xdr:colOff>2590799</xdr:colOff>
      <xdr:row>290</xdr:row>
      <xdr:rowOff>2628900</xdr:rowOff>
    </xdr:to>
    <xdr:pic>
      <xdr:nvPicPr>
        <xdr:cNvPr id="184" name="Picture 2052" descr="http://shigir.ru/upload/iblock/839/839b74030b4b51ba377d1bb438d98d41.jpg">
          <a:extLst>
            <a:ext uri="{FF2B5EF4-FFF2-40B4-BE49-F238E27FC236}">
              <a16:creationId xmlns:a16="http://schemas.microsoft.com/office/drawing/2014/main" xmlns="" id="{00000000-0008-0000-0000-0000B8000000}"/>
            </a:ext>
          </a:extLst>
        </xdr:cNvPr>
        <xdr:cNvPicPr/>
      </xdr:nvPicPr>
      <xdr:blipFill>
        <a:blip xmlns:r="http://schemas.openxmlformats.org/officeDocument/2006/relationships" r:embed="rId180"/>
        <a:stretch/>
      </xdr:blipFill>
      <xdr:spPr>
        <a:xfrm>
          <a:off x="8234764" y="724928550"/>
          <a:ext cx="2147485" cy="2171850"/>
        </a:xfrm>
        <a:prstGeom prst="rect">
          <a:avLst/>
        </a:prstGeom>
        <a:ln w="0">
          <a:noFill/>
        </a:ln>
      </xdr:spPr>
    </xdr:pic>
    <xdr:clientData/>
  </xdr:twoCellAnchor>
  <xdr:twoCellAnchor>
    <xdr:from>
      <xdr:col>4</xdr:col>
      <xdr:colOff>443372</xdr:colOff>
      <xdr:row>293</xdr:row>
      <xdr:rowOff>416632</xdr:rowOff>
    </xdr:from>
    <xdr:to>
      <xdr:col>4</xdr:col>
      <xdr:colOff>2533650</xdr:colOff>
      <xdr:row>293</xdr:row>
      <xdr:rowOff>2438399</xdr:rowOff>
    </xdr:to>
    <xdr:pic>
      <xdr:nvPicPr>
        <xdr:cNvPr id="185" name="Picture 2050" descr="http://shigir.ru/upload/iblock/100/100e5fa7dc682e8c783738700fcdb2a3.jpg">
          <a:extLst>
            <a:ext uri="{FF2B5EF4-FFF2-40B4-BE49-F238E27FC236}">
              <a16:creationId xmlns:a16="http://schemas.microsoft.com/office/drawing/2014/main" xmlns="" id="{00000000-0008-0000-0000-0000B9000000}"/>
            </a:ext>
          </a:extLst>
        </xdr:cNvPr>
        <xdr:cNvPicPr/>
      </xdr:nvPicPr>
      <xdr:blipFill>
        <a:blip xmlns:r="http://schemas.openxmlformats.org/officeDocument/2006/relationships" r:embed="rId181"/>
        <a:stretch/>
      </xdr:blipFill>
      <xdr:spPr>
        <a:xfrm>
          <a:off x="8234822" y="734146432"/>
          <a:ext cx="2090278" cy="2021767"/>
        </a:xfrm>
        <a:prstGeom prst="rect">
          <a:avLst/>
        </a:prstGeom>
        <a:ln w="0">
          <a:noFill/>
        </a:ln>
      </xdr:spPr>
    </xdr:pic>
    <xdr:clientData/>
  </xdr:twoCellAnchor>
  <xdr:twoCellAnchor>
    <xdr:from>
      <xdr:col>4</xdr:col>
      <xdr:colOff>457201</xdr:colOff>
      <xdr:row>295</xdr:row>
      <xdr:rowOff>628650</xdr:rowOff>
    </xdr:from>
    <xdr:to>
      <xdr:col>4</xdr:col>
      <xdr:colOff>2378991</xdr:colOff>
      <xdr:row>295</xdr:row>
      <xdr:rowOff>2456058</xdr:rowOff>
    </xdr:to>
    <xdr:pic>
      <xdr:nvPicPr>
        <xdr:cNvPr id="186" name="Picture 2049" descr="http://shigir.ru/upload/iblock/050/0506d9dc5cae272721388c259a12e296.jpg">
          <a:extLst>
            <a:ext uri="{FF2B5EF4-FFF2-40B4-BE49-F238E27FC236}">
              <a16:creationId xmlns:a16="http://schemas.microsoft.com/office/drawing/2014/main" xmlns="" id="{00000000-0008-0000-0000-0000BA000000}"/>
            </a:ext>
          </a:extLst>
        </xdr:cNvPr>
        <xdr:cNvPicPr/>
      </xdr:nvPicPr>
      <xdr:blipFill>
        <a:blip xmlns:r="http://schemas.openxmlformats.org/officeDocument/2006/relationships" r:embed="rId182"/>
        <a:stretch/>
      </xdr:blipFill>
      <xdr:spPr>
        <a:xfrm>
          <a:off x="8248651" y="740530650"/>
          <a:ext cx="1921790" cy="1827408"/>
        </a:xfrm>
        <a:prstGeom prst="rect">
          <a:avLst/>
        </a:prstGeom>
        <a:ln w="0">
          <a:noFill/>
        </a:ln>
      </xdr:spPr>
    </xdr:pic>
    <xdr:clientData/>
  </xdr:twoCellAnchor>
  <xdr:twoCellAnchor>
    <xdr:from>
      <xdr:col>4</xdr:col>
      <xdr:colOff>500491</xdr:colOff>
      <xdr:row>296</xdr:row>
      <xdr:rowOff>406713</xdr:rowOff>
    </xdr:from>
    <xdr:to>
      <xdr:col>4</xdr:col>
      <xdr:colOff>2552700</xdr:colOff>
      <xdr:row>296</xdr:row>
      <xdr:rowOff>2305050</xdr:rowOff>
    </xdr:to>
    <xdr:pic>
      <xdr:nvPicPr>
        <xdr:cNvPr id="187" name="Picture 2177" descr="http://shigir.ru/upload/iblock/4b5/4b5156a938f06d742e3a2d146ae20e3a.jpg">
          <a:extLst>
            <a:ext uri="{FF2B5EF4-FFF2-40B4-BE49-F238E27FC236}">
              <a16:creationId xmlns:a16="http://schemas.microsoft.com/office/drawing/2014/main" xmlns="" id="{00000000-0008-0000-0000-0000BB000000}"/>
            </a:ext>
          </a:extLst>
        </xdr:cNvPr>
        <xdr:cNvPicPr/>
      </xdr:nvPicPr>
      <xdr:blipFill>
        <a:blip xmlns:r="http://schemas.openxmlformats.org/officeDocument/2006/relationships" r:embed="rId183"/>
        <a:stretch/>
      </xdr:blipFill>
      <xdr:spPr>
        <a:xfrm>
          <a:off x="8291941" y="743394813"/>
          <a:ext cx="2052209" cy="1898337"/>
        </a:xfrm>
        <a:prstGeom prst="rect">
          <a:avLst/>
        </a:prstGeom>
        <a:ln w="0">
          <a:noFill/>
        </a:ln>
      </xdr:spPr>
    </xdr:pic>
    <xdr:clientData/>
  </xdr:twoCellAnchor>
  <xdr:twoCellAnchor>
    <xdr:from>
      <xdr:col>4</xdr:col>
      <xdr:colOff>364297</xdr:colOff>
      <xdr:row>314</xdr:row>
      <xdr:rowOff>857982</xdr:rowOff>
    </xdr:from>
    <xdr:to>
      <xdr:col>4</xdr:col>
      <xdr:colOff>2555283</xdr:colOff>
      <xdr:row>314</xdr:row>
      <xdr:rowOff>2257662</xdr:rowOff>
    </xdr:to>
    <xdr:pic>
      <xdr:nvPicPr>
        <xdr:cNvPr id="188" name="Рисунок 99">
          <a:extLst>
            <a:ext uri="{FF2B5EF4-FFF2-40B4-BE49-F238E27FC236}">
              <a16:creationId xmlns:a16="http://schemas.microsoft.com/office/drawing/2014/main" xmlns="" id="{00000000-0008-0000-0000-0000BC000000}"/>
            </a:ext>
          </a:extLst>
        </xdr:cNvPr>
        <xdr:cNvPicPr/>
      </xdr:nvPicPr>
      <xdr:blipFill>
        <a:blip xmlns:r="http://schemas.openxmlformats.org/officeDocument/2006/relationships" r:embed="rId184"/>
        <a:stretch/>
      </xdr:blipFill>
      <xdr:spPr>
        <a:xfrm>
          <a:off x="8155747" y="794099982"/>
          <a:ext cx="2190986" cy="1399680"/>
        </a:xfrm>
        <a:prstGeom prst="rect">
          <a:avLst/>
        </a:prstGeom>
        <a:ln w="0">
          <a:noFill/>
        </a:ln>
      </xdr:spPr>
    </xdr:pic>
    <xdr:clientData/>
  </xdr:twoCellAnchor>
  <xdr:twoCellAnchor>
    <xdr:from>
      <xdr:col>4</xdr:col>
      <xdr:colOff>228570</xdr:colOff>
      <xdr:row>352</xdr:row>
      <xdr:rowOff>819030</xdr:rowOff>
    </xdr:from>
    <xdr:to>
      <xdr:col>4</xdr:col>
      <xdr:colOff>2569812</xdr:colOff>
      <xdr:row>352</xdr:row>
      <xdr:rowOff>2342550</xdr:rowOff>
    </xdr:to>
    <xdr:pic>
      <xdr:nvPicPr>
        <xdr:cNvPr id="189" name="Рисунок 100">
          <a:extLst>
            <a:ext uri="{FF2B5EF4-FFF2-40B4-BE49-F238E27FC236}">
              <a16:creationId xmlns:a16="http://schemas.microsoft.com/office/drawing/2014/main" xmlns="" id="{00000000-0008-0000-0000-0000BD000000}"/>
            </a:ext>
          </a:extLst>
        </xdr:cNvPr>
        <xdr:cNvPicPr/>
      </xdr:nvPicPr>
      <xdr:blipFill>
        <a:blip xmlns:r="http://schemas.openxmlformats.org/officeDocument/2006/relationships" r:embed="rId185"/>
        <a:stretch/>
      </xdr:blipFill>
      <xdr:spPr>
        <a:xfrm>
          <a:off x="8020020" y="931582980"/>
          <a:ext cx="2341242" cy="1523520"/>
        </a:xfrm>
        <a:prstGeom prst="rect">
          <a:avLst/>
        </a:prstGeom>
        <a:ln w="0">
          <a:noFill/>
        </a:ln>
      </xdr:spPr>
    </xdr:pic>
    <xdr:clientData/>
  </xdr:twoCellAnchor>
  <xdr:twoCellAnchor>
    <xdr:from>
      <xdr:col>4</xdr:col>
      <xdr:colOff>230125</xdr:colOff>
      <xdr:row>315</xdr:row>
      <xdr:rowOff>756567</xdr:rowOff>
    </xdr:from>
    <xdr:to>
      <xdr:col>4</xdr:col>
      <xdr:colOff>2706392</xdr:colOff>
      <xdr:row>315</xdr:row>
      <xdr:rowOff>2299167</xdr:rowOff>
    </xdr:to>
    <xdr:pic>
      <xdr:nvPicPr>
        <xdr:cNvPr id="190" name="Рисунок 101">
          <a:extLst>
            <a:ext uri="{FF2B5EF4-FFF2-40B4-BE49-F238E27FC236}">
              <a16:creationId xmlns:a16="http://schemas.microsoft.com/office/drawing/2014/main" xmlns="" id="{00000000-0008-0000-0000-0000BE000000}"/>
            </a:ext>
          </a:extLst>
        </xdr:cNvPr>
        <xdr:cNvPicPr/>
      </xdr:nvPicPr>
      <xdr:blipFill>
        <a:blip xmlns:r="http://schemas.openxmlformats.org/officeDocument/2006/relationships" r:embed="rId186"/>
        <a:stretch/>
      </xdr:blipFill>
      <xdr:spPr>
        <a:xfrm>
          <a:off x="8021575" y="797084667"/>
          <a:ext cx="2476267" cy="1542600"/>
        </a:xfrm>
        <a:prstGeom prst="rect">
          <a:avLst/>
        </a:prstGeom>
        <a:ln w="0">
          <a:noFill/>
        </a:ln>
      </xdr:spPr>
    </xdr:pic>
    <xdr:clientData/>
  </xdr:twoCellAnchor>
  <xdr:twoCellAnchor>
    <xdr:from>
      <xdr:col>4</xdr:col>
      <xdr:colOff>492867</xdr:colOff>
      <xdr:row>252</xdr:row>
      <xdr:rowOff>474899</xdr:rowOff>
    </xdr:from>
    <xdr:to>
      <xdr:col>4</xdr:col>
      <xdr:colOff>2493612</xdr:colOff>
      <xdr:row>252</xdr:row>
      <xdr:rowOff>2318611</xdr:rowOff>
    </xdr:to>
    <xdr:pic>
      <xdr:nvPicPr>
        <xdr:cNvPr id="191" name="Рисунок 113">
          <a:extLst>
            <a:ext uri="{FF2B5EF4-FFF2-40B4-BE49-F238E27FC236}">
              <a16:creationId xmlns:a16="http://schemas.microsoft.com/office/drawing/2014/main" xmlns="" id="{00000000-0008-0000-0000-0000BF000000}"/>
            </a:ext>
          </a:extLst>
        </xdr:cNvPr>
        <xdr:cNvPicPr/>
      </xdr:nvPicPr>
      <xdr:blipFill>
        <a:blip xmlns:r="http://schemas.openxmlformats.org/officeDocument/2006/relationships" r:embed="rId187"/>
        <a:stretch/>
      </xdr:blipFill>
      <xdr:spPr>
        <a:xfrm>
          <a:off x="8284317" y="612951449"/>
          <a:ext cx="2000745" cy="1843712"/>
        </a:xfrm>
        <a:prstGeom prst="rect">
          <a:avLst/>
        </a:prstGeom>
        <a:ln w="0">
          <a:noFill/>
        </a:ln>
      </xdr:spPr>
    </xdr:pic>
    <xdr:clientData/>
  </xdr:twoCellAnchor>
  <xdr:twoCellAnchor>
    <xdr:from>
      <xdr:col>4</xdr:col>
      <xdr:colOff>403601</xdr:colOff>
      <xdr:row>250</xdr:row>
      <xdr:rowOff>457050</xdr:rowOff>
    </xdr:from>
    <xdr:to>
      <xdr:col>4</xdr:col>
      <xdr:colOff>2534618</xdr:colOff>
      <xdr:row>250</xdr:row>
      <xdr:rowOff>2500716</xdr:rowOff>
    </xdr:to>
    <xdr:pic>
      <xdr:nvPicPr>
        <xdr:cNvPr id="192" name="Рисунок 114">
          <a:extLst>
            <a:ext uri="{FF2B5EF4-FFF2-40B4-BE49-F238E27FC236}">
              <a16:creationId xmlns:a16="http://schemas.microsoft.com/office/drawing/2014/main" xmlns="" id="{00000000-0008-0000-0000-0000C0000000}"/>
            </a:ext>
          </a:extLst>
        </xdr:cNvPr>
        <xdr:cNvPicPr/>
      </xdr:nvPicPr>
      <xdr:blipFill>
        <a:blip xmlns:r="http://schemas.openxmlformats.org/officeDocument/2006/relationships" r:embed="rId188"/>
        <a:stretch/>
      </xdr:blipFill>
      <xdr:spPr>
        <a:xfrm>
          <a:off x="8195051" y="606761400"/>
          <a:ext cx="2131017" cy="2043666"/>
        </a:xfrm>
        <a:prstGeom prst="rect">
          <a:avLst/>
        </a:prstGeom>
        <a:ln w="0">
          <a:noFill/>
        </a:ln>
      </xdr:spPr>
    </xdr:pic>
    <xdr:clientData/>
  </xdr:twoCellAnchor>
  <xdr:twoCellAnchor>
    <xdr:from>
      <xdr:col>4</xdr:col>
      <xdr:colOff>102676</xdr:colOff>
      <xdr:row>251</xdr:row>
      <xdr:rowOff>514260</xdr:rowOff>
    </xdr:from>
    <xdr:to>
      <xdr:col>4</xdr:col>
      <xdr:colOff>2814879</xdr:colOff>
      <xdr:row>251</xdr:row>
      <xdr:rowOff>2764510</xdr:rowOff>
    </xdr:to>
    <xdr:pic>
      <xdr:nvPicPr>
        <xdr:cNvPr id="193" name="Рисунок 115">
          <a:extLst>
            <a:ext uri="{FF2B5EF4-FFF2-40B4-BE49-F238E27FC236}">
              <a16:creationId xmlns:a16="http://schemas.microsoft.com/office/drawing/2014/main" xmlns="" id="{00000000-0008-0000-0000-0000C1000000}"/>
            </a:ext>
          </a:extLst>
        </xdr:cNvPr>
        <xdr:cNvPicPr/>
      </xdr:nvPicPr>
      <xdr:blipFill>
        <a:blip xmlns:r="http://schemas.openxmlformats.org/officeDocument/2006/relationships" r:embed="rId189"/>
        <a:stretch/>
      </xdr:blipFill>
      <xdr:spPr>
        <a:xfrm>
          <a:off x="7894126" y="609904710"/>
          <a:ext cx="2712203" cy="2250250"/>
        </a:xfrm>
        <a:prstGeom prst="rect">
          <a:avLst/>
        </a:prstGeom>
        <a:ln w="0">
          <a:noFill/>
        </a:ln>
      </xdr:spPr>
    </xdr:pic>
    <xdr:clientData/>
  </xdr:twoCellAnchor>
  <xdr:twoCellAnchor>
    <xdr:from>
      <xdr:col>4</xdr:col>
      <xdr:colOff>329632</xdr:colOff>
      <xdr:row>248</xdr:row>
      <xdr:rowOff>318362</xdr:rowOff>
    </xdr:from>
    <xdr:to>
      <xdr:col>4</xdr:col>
      <xdr:colOff>2474563</xdr:colOff>
      <xdr:row>248</xdr:row>
      <xdr:rowOff>2497811</xdr:rowOff>
    </xdr:to>
    <xdr:pic>
      <xdr:nvPicPr>
        <xdr:cNvPr id="194" name="Рисунок 116">
          <a:extLst>
            <a:ext uri="{FF2B5EF4-FFF2-40B4-BE49-F238E27FC236}">
              <a16:creationId xmlns:a16="http://schemas.microsoft.com/office/drawing/2014/main" xmlns="" id="{00000000-0008-0000-0000-0000C2000000}"/>
            </a:ext>
          </a:extLst>
        </xdr:cNvPr>
        <xdr:cNvPicPr/>
      </xdr:nvPicPr>
      <xdr:blipFill>
        <a:blip xmlns:r="http://schemas.openxmlformats.org/officeDocument/2006/relationships" r:embed="rId190"/>
        <a:stretch/>
      </xdr:blipFill>
      <xdr:spPr>
        <a:xfrm>
          <a:off x="8121082" y="600450512"/>
          <a:ext cx="2144931" cy="2179449"/>
        </a:xfrm>
        <a:prstGeom prst="rect">
          <a:avLst/>
        </a:prstGeom>
        <a:ln w="0">
          <a:noFill/>
        </a:ln>
      </xdr:spPr>
    </xdr:pic>
    <xdr:clientData/>
  </xdr:twoCellAnchor>
  <xdr:twoCellAnchor>
    <xdr:from>
      <xdr:col>4</xdr:col>
      <xdr:colOff>296671</xdr:colOff>
      <xdr:row>249</xdr:row>
      <xdr:rowOff>465568</xdr:rowOff>
    </xdr:from>
    <xdr:to>
      <xdr:col>4</xdr:col>
      <xdr:colOff>2566906</xdr:colOff>
      <xdr:row>249</xdr:row>
      <xdr:rowOff>2428714</xdr:rowOff>
    </xdr:to>
    <xdr:pic>
      <xdr:nvPicPr>
        <xdr:cNvPr id="195" name="Рисунок 117">
          <a:extLst>
            <a:ext uri="{FF2B5EF4-FFF2-40B4-BE49-F238E27FC236}">
              <a16:creationId xmlns:a16="http://schemas.microsoft.com/office/drawing/2014/main" xmlns="" id="{00000000-0008-0000-0000-0000C3000000}"/>
            </a:ext>
          </a:extLst>
        </xdr:cNvPr>
        <xdr:cNvPicPr/>
      </xdr:nvPicPr>
      <xdr:blipFill>
        <a:blip xmlns:r="http://schemas.openxmlformats.org/officeDocument/2006/relationships" r:embed="rId191"/>
        <a:stretch/>
      </xdr:blipFill>
      <xdr:spPr>
        <a:xfrm>
          <a:off x="8088121" y="603683818"/>
          <a:ext cx="2270235" cy="1963146"/>
        </a:xfrm>
        <a:prstGeom prst="rect">
          <a:avLst/>
        </a:prstGeom>
        <a:ln w="0">
          <a:noFill/>
        </a:ln>
      </xdr:spPr>
    </xdr:pic>
    <xdr:clientData/>
  </xdr:twoCellAnchor>
  <xdr:twoCellAnchor>
    <xdr:from>
      <xdr:col>4</xdr:col>
      <xdr:colOff>523684</xdr:colOff>
      <xdr:row>253</xdr:row>
      <xdr:rowOff>528530</xdr:rowOff>
    </xdr:from>
    <xdr:to>
      <xdr:col>4</xdr:col>
      <xdr:colOff>2429037</xdr:colOff>
      <xdr:row>253</xdr:row>
      <xdr:rowOff>2318810</xdr:rowOff>
    </xdr:to>
    <xdr:pic>
      <xdr:nvPicPr>
        <xdr:cNvPr id="196" name="Рисунок 118">
          <a:extLst>
            <a:ext uri="{FF2B5EF4-FFF2-40B4-BE49-F238E27FC236}">
              <a16:creationId xmlns:a16="http://schemas.microsoft.com/office/drawing/2014/main" xmlns="" id="{00000000-0008-0000-0000-0000C4000000}"/>
            </a:ext>
          </a:extLst>
        </xdr:cNvPr>
        <xdr:cNvPicPr/>
      </xdr:nvPicPr>
      <xdr:blipFill>
        <a:blip xmlns:r="http://schemas.openxmlformats.org/officeDocument/2006/relationships" r:embed="rId192"/>
        <a:stretch/>
      </xdr:blipFill>
      <xdr:spPr>
        <a:xfrm>
          <a:off x="8315134" y="616091180"/>
          <a:ext cx="1905353" cy="1790280"/>
        </a:xfrm>
        <a:prstGeom prst="rect">
          <a:avLst/>
        </a:prstGeom>
        <a:ln w="0">
          <a:noFill/>
        </a:ln>
      </xdr:spPr>
    </xdr:pic>
    <xdr:clientData/>
  </xdr:twoCellAnchor>
  <xdr:twoCellAnchor>
    <xdr:from>
      <xdr:col>4</xdr:col>
      <xdr:colOff>322881</xdr:colOff>
      <xdr:row>254</xdr:row>
      <xdr:rowOff>500467</xdr:rowOff>
    </xdr:from>
    <xdr:to>
      <xdr:col>4</xdr:col>
      <xdr:colOff>2760635</xdr:colOff>
      <xdr:row>254</xdr:row>
      <xdr:rowOff>2308603</xdr:rowOff>
    </xdr:to>
    <xdr:pic>
      <xdr:nvPicPr>
        <xdr:cNvPr id="197" name="Рисунок 119">
          <a:extLst>
            <a:ext uri="{FF2B5EF4-FFF2-40B4-BE49-F238E27FC236}">
              <a16:creationId xmlns:a16="http://schemas.microsoft.com/office/drawing/2014/main" xmlns="" id="{00000000-0008-0000-0000-0000C5000000}"/>
            </a:ext>
          </a:extLst>
        </xdr:cNvPr>
        <xdr:cNvPicPr/>
      </xdr:nvPicPr>
      <xdr:blipFill rotWithShape="1">
        <a:blip xmlns:r="http://schemas.openxmlformats.org/officeDocument/2006/relationships" r:embed="rId193"/>
        <a:srcRect l="5625" t="13571" b="6428"/>
        <a:stretch/>
      </xdr:blipFill>
      <xdr:spPr>
        <a:xfrm>
          <a:off x="8114331" y="619149217"/>
          <a:ext cx="2437754" cy="1808136"/>
        </a:xfrm>
        <a:prstGeom prst="rect">
          <a:avLst/>
        </a:prstGeom>
        <a:ln w="0">
          <a:noFill/>
        </a:ln>
      </xdr:spPr>
    </xdr:pic>
    <xdr:clientData/>
  </xdr:twoCellAnchor>
  <xdr:twoCellAnchor>
    <xdr:from>
      <xdr:col>4</xdr:col>
      <xdr:colOff>349358</xdr:colOff>
      <xdr:row>255</xdr:row>
      <xdr:rowOff>384229</xdr:rowOff>
    </xdr:from>
    <xdr:to>
      <xdr:col>4</xdr:col>
      <xdr:colOff>2674104</xdr:colOff>
      <xdr:row>255</xdr:row>
      <xdr:rowOff>2565109</xdr:rowOff>
    </xdr:to>
    <xdr:pic>
      <xdr:nvPicPr>
        <xdr:cNvPr id="198" name="Рисунок 120">
          <a:extLst>
            <a:ext uri="{FF2B5EF4-FFF2-40B4-BE49-F238E27FC236}">
              <a16:creationId xmlns:a16="http://schemas.microsoft.com/office/drawing/2014/main" xmlns="" id="{00000000-0008-0000-0000-0000C6000000}"/>
            </a:ext>
          </a:extLst>
        </xdr:cNvPr>
        <xdr:cNvPicPr/>
      </xdr:nvPicPr>
      <xdr:blipFill>
        <a:blip xmlns:r="http://schemas.openxmlformats.org/officeDocument/2006/relationships" r:embed="rId194"/>
        <a:stretch/>
      </xdr:blipFill>
      <xdr:spPr>
        <a:xfrm>
          <a:off x="8140808" y="622119079"/>
          <a:ext cx="2324746" cy="2180880"/>
        </a:xfrm>
        <a:prstGeom prst="rect">
          <a:avLst/>
        </a:prstGeom>
        <a:ln w="0">
          <a:noFill/>
        </a:ln>
      </xdr:spPr>
    </xdr:pic>
    <xdr:clientData/>
  </xdr:twoCellAnchor>
  <xdr:twoCellAnchor>
    <xdr:from>
      <xdr:col>4</xdr:col>
      <xdr:colOff>228599</xdr:colOff>
      <xdr:row>256</xdr:row>
      <xdr:rowOff>228600</xdr:rowOff>
    </xdr:from>
    <xdr:to>
      <xdr:col>4</xdr:col>
      <xdr:colOff>2728346</xdr:colOff>
      <xdr:row>256</xdr:row>
      <xdr:rowOff>2696060</xdr:rowOff>
    </xdr:to>
    <xdr:pic>
      <xdr:nvPicPr>
        <xdr:cNvPr id="199" name="Рисунок 121">
          <a:extLst>
            <a:ext uri="{FF2B5EF4-FFF2-40B4-BE49-F238E27FC236}">
              <a16:creationId xmlns:a16="http://schemas.microsoft.com/office/drawing/2014/main" xmlns="" id="{00000000-0008-0000-0000-0000C7000000}"/>
            </a:ext>
          </a:extLst>
        </xdr:cNvPr>
        <xdr:cNvPicPr/>
      </xdr:nvPicPr>
      <xdr:blipFill>
        <a:blip xmlns:r="http://schemas.openxmlformats.org/officeDocument/2006/relationships" r:embed="rId195"/>
        <a:stretch/>
      </xdr:blipFill>
      <xdr:spPr>
        <a:xfrm>
          <a:off x="8020049" y="625049550"/>
          <a:ext cx="2499747" cy="2467460"/>
        </a:xfrm>
        <a:prstGeom prst="rect">
          <a:avLst/>
        </a:prstGeom>
        <a:ln w="0">
          <a:noFill/>
        </a:ln>
      </xdr:spPr>
    </xdr:pic>
    <xdr:clientData/>
  </xdr:twoCellAnchor>
  <xdr:twoCellAnchor>
    <xdr:from>
      <xdr:col>4</xdr:col>
      <xdr:colOff>639185</xdr:colOff>
      <xdr:row>367</xdr:row>
      <xdr:rowOff>1076242</xdr:rowOff>
    </xdr:from>
    <xdr:to>
      <xdr:col>4</xdr:col>
      <xdr:colOff>2105825</xdr:colOff>
      <xdr:row>367</xdr:row>
      <xdr:rowOff>1838002</xdr:rowOff>
    </xdr:to>
    <xdr:pic>
      <xdr:nvPicPr>
        <xdr:cNvPr id="200" name="Рисунок 350" descr="https://ironking.ru/upload/resize_cache/iblock/cd1/300_300_1/cd12029ec3390f3ad75fa3e7aad5c2a6.jpg">
          <a:extLst>
            <a:ext uri="{FF2B5EF4-FFF2-40B4-BE49-F238E27FC236}">
              <a16:creationId xmlns:a16="http://schemas.microsoft.com/office/drawing/2014/main" xmlns="" id="{00000000-0008-0000-0000-0000C8000000}"/>
            </a:ext>
          </a:extLst>
        </xdr:cNvPr>
        <xdr:cNvPicPr/>
      </xdr:nvPicPr>
      <xdr:blipFill>
        <a:blip xmlns:r="http://schemas.openxmlformats.org/officeDocument/2006/relationships" r:embed="rId196"/>
        <a:stretch/>
      </xdr:blipFill>
      <xdr:spPr>
        <a:xfrm>
          <a:off x="8430635" y="965253892"/>
          <a:ext cx="1466640" cy="761760"/>
        </a:xfrm>
        <a:prstGeom prst="rect">
          <a:avLst/>
        </a:prstGeom>
        <a:ln w="0">
          <a:noFill/>
        </a:ln>
      </xdr:spPr>
    </xdr:pic>
    <xdr:clientData/>
  </xdr:twoCellAnchor>
  <xdr:twoCellAnchor>
    <xdr:from>
      <xdr:col>4</xdr:col>
      <xdr:colOff>662113</xdr:colOff>
      <xdr:row>368</xdr:row>
      <xdr:rowOff>1070371</xdr:rowOff>
    </xdr:from>
    <xdr:to>
      <xdr:col>4</xdr:col>
      <xdr:colOff>2128753</xdr:colOff>
      <xdr:row>368</xdr:row>
      <xdr:rowOff>1822411</xdr:rowOff>
    </xdr:to>
    <xdr:pic>
      <xdr:nvPicPr>
        <xdr:cNvPr id="201" name="Рисунок 351" descr="https://ironking.ru/upload/resize_cache/iblock/cd1/300_300_1/cd12029ec3390f3ad75fa3e7aad5c2a6.jpg">
          <a:extLst>
            <a:ext uri="{FF2B5EF4-FFF2-40B4-BE49-F238E27FC236}">
              <a16:creationId xmlns:a16="http://schemas.microsoft.com/office/drawing/2014/main" xmlns="" id="{00000000-0008-0000-0000-0000C9000000}"/>
            </a:ext>
          </a:extLst>
        </xdr:cNvPr>
        <xdr:cNvPicPr/>
      </xdr:nvPicPr>
      <xdr:blipFill>
        <a:blip xmlns:r="http://schemas.openxmlformats.org/officeDocument/2006/relationships" r:embed="rId197"/>
        <a:stretch/>
      </xdr:blipFill>
      <xdr:spPr>
        <a:xfrm>
          <a:off x="8453563" y="968105521"/>
          <a:ext cx="1466640" cy="752040"/>
        </a:xfrm>
        <a:prstGeom prst="rect">
          <a:avLst/>
        </a:prstGeom>
        <a:ln w="0">
          <a:noFill/>
        </a:ln>
      </xdr:spPr>
    </xdr:pic>
    <xdr:clientData/>
  </xdr:twoCellAnchor>
  <xdr:twoCellAnchor>
    <xdr:from>
      <xdr:col>4</xdr:col>
      <xdr:colOff>662113</xdr:colOff>
      <xdr:row>369</xdr:row>
      <xdr:rowOff>991903</xdr:rowOff>
    </xdr:from>
    <xdr:to>
      <xdr:col>4</xdr:col>
      <xdr:colOff>2128753</xdr:colOff>
      <xdr:row>369</xdr:row>
      <xdr:rowOff>1743943</xdr:rowOff>
    </xdr:to>
    <xdr:pic>
      <xdr:nvPicPr>
        <xdr:cNvPr id="202" name="Рисунок 352" descr="https://ironking.ru/upload/resize_cache/iblock/cd1/300_300_1/cd12029ec3390f3ad75fa3e7aad5c2a6.jpg">
          <a:extLst>
            <a:ext uri="{FF2B5EF4-FFF2-40B4-BE49-F238E27FC236}">
              <a16:creationId xmlns:a16="http://schemas.microsoft.com/office/drawing/2014/main" xmlns="" id="{00000000-0008-0000-0000-0000CA000000}"/>
            </a:ext>
          </a:extLst>
        </xdr:cNvPr>
        <xdr:cNvPicPr/>
      </xdr:nvPicPr>
      <xdr:blipFill>
        <a:blip xmlns:r="http://schemas.openxmlformats.org/officeDocument/2006/relationships" r:embed="rId197"/>
        <a:stretch/>
      </xdr:blipFill>
      <xdr:spPr>
        <a:xfrm>
          <a:off x="8453563" y="970884553"/>
          <a:ext cx="1466640" cy="752040"/>
        </a:xfrm>
        <a:prstGeom prst="rect">
          <a:avLst/>
        </a:prstGeom>
        <a:ln w="0">
          <a:noFill/>
        </a:ln>
      </xdr:spPr>
    </xdr:pic>
    <xdr:clientData/>
  </xdr:twoCellAnchor>
  <xdr:twoCellAnchor>
    <xdr:from>
      <xdr:col>4</xdr:col>
      <xdr:colOff>1086292</xdr:colOff>
      <xdr:row>291</xdr:row>
      <xdr:rowOff>546818</xdr:rowOff>
    </xdr:from>
    <xdr:to>
      <xdr:col>4</xdr:col>
      <xdr:colOff>1695449</xdr:colOff>
      <xdr:row>291</xdr:row>
      <xdr:rowOff>2438400</xdr:rowOff>
    </xdr:to>
    <xdr:pic>
      <xdr:nvPicPr>
        <xdr:cNvPr id="203" name="Рисунок 58" descr="CR40 в прайс.jpg">
          <a:extLst>
            <a:ext uri="{FF2B5EF4-FFF2-40B4-BE49-F238E27FC236}">
              <a16:creationId xmlns:a16="http://schemas.microsoft.com/office/drawing/2014/main" xmlns="" id="{00000000-0008-0000-0000-0000CB000000}"/>
            </a:ext>
          </a:extLst>
        </xdr:cNvPr>
        <xdr:cNvPicPr/>
      </xdr:nvPicPr>
      <xdr:blipFill>
        <a:blip xmlns:r="http://schemas.openxmlformats.org/officeDocument/2006/relationships" r:embed="rId166"/>
        <a:stretch/>
      </xdr:blipFill>
      <xdr:spPr>
        <a:xfrm>
          <a:off x="8877742" y="728104418"/>
          <a:ext cx="609157" cy="1891582"/>
        </a:xfrm>
        <a:prstGeom prst="rect">
          <a:avLst/>
        </a:prstGeom>
        <a:ln w="0">
          <a:noFill/>
        </a:ln>
      </xdr:spPr>
    </xdr:pic>
    <xdr:clientData/>
  </xdr:twoCellAnchor>
  <xdr:twoCellAnchor>
    <xdr:from>
      <xdr:col>4</xdr:col>
      <xdr:colOff>495300</xdr:colOff>
      <xdr:row>292</xdr:row>
      <xdr:rowOff>337148</xdr:rowOff>
    </xdr:from>
    <xdr:to>
      <xdr:col>4</xdr:col>
      <xdr:colOff>2372818</xdr:colOff>
      <xdr:row>292</xdr:row>
      <xdr:rowOff>2628900</xdr:rowOff>
    </xdr:to>
    <xdr:pic>
      <xdr:nvPicPr>
        <xdr:cNvPr id="204" name="Рисунок 392" descr="https://ironking.ru/upload/resize_cache/iblock/789/300_300_1/789a1dbe4c9cdb198063ca6953ed3f34.jpg">
          <a:extLst>
            <a:ext uri="{FF2B5EF4-FFF2-40B4-BE49-F238E27FC236}">
              <a16:creationId xmlns:a16="http://schemas.microsoft.com/office/drawing/2014/main" xmlns="" id="{00000000-0008-0000-0000-0000CC000000}"/>
            </a:ext>
          </a:extLst>
        </xdr:cNvPr>
        <xdr:cNvPicPr/>
      </xdr:nvPicPr>
      <xdr:blipFill>
        <a:blip xmlns:r="http://schemas.openxmlformats.org/officeDocument/2006/relationships" r:embed="rId198"/>
        <a:stretch/>
      </xdr:blipFill>
      <xdr:spPr>
        <a:xfrm>
          <a:off x="8286750" y="730980848"/>
          <a:ext cx="1877518" cy="2291752"/>
        </a:xfrm>
        <a:prstGeom prst="rect">
          <a:avLst/>
        </a:prstGeom>
        <a:ln w="0">
          <a:noFill/>
        </a:ln>
      </xdr:spPr>
    </xdr:pic>
    <xdr:clientData/>
  </xdr:twoCellAnchor>
  <xdr:twoCellAnchor>
    <xdr:from>
      <xdr:col>4</xdr:col>
      <xdr:colOff>268636</xdr:colOff>
      <xdr:row>294</xdr:row>
      <xdr:rowOff>608658</xdr:rowOff>
    </xdr:from>
    <xdr:to>
      <xdr:col>4</xdr:col>
      <xdr:colOff>2690247</xdr:colOff>
      <xdr:row>294</xdr:row>
      <xdr:rowOff>2408658</xdr:rowOff>
    </xdr:to>
    <xdr:pic>
      <xdr:nvPicPr>
        <xdr:cNvPr id="206" name="Рисунок 394" descr="https://ironking.ru/upload/resize_cache/iblock/fbe/300_300_1/fbe1a906aa4d8a06c433e2298e16fe41.jpg">
          <a:extLst>
            <a:ext uri="{FF2B5EF4-FFF2-40B4-BE49-F238E27FC236}">
              <a16:creationId xmlns:a16="http://schemas.microsoft.com/office/drawing/2014/main" xmlns="" id="{00000000-0008-0000-0000-0000CE000000}"/>
            </a:ext>
          </a:extLst>
        </xdr:cNvPr>
        <xdr:cNvPicPr/>
      </xdr:nvPicPr>
      <xdr:blipFill>
        <a:blip xmlns:r="http://schemas.openxmlformats.org/officeDocument/2006/relationships" r:embed="rId199"/>
        <a:stretch/>
      </xdr:blipFill>
      <xdr:spPr>
        <a:xfrm>
          <a:off x="8060086" y="737424558"/>
          <a:ext cx="2421611" cy="1800000"/>
        </a:xfrm>
        <a:prstGeom prst="rect">
          <a:avLst/>
        </a:prstGeom>
        <a:ln w="0">
          <a:noFill/>
        </a:ln>
      </xdr:spPr>
    </xdr:pic>
    <xdr:clientData/>
  </xdr:twoCellAnchor>
  <xdr:twoCellAnchor>
    <xdr:from>
      <xdr:col>4</xdr:col>
      <xdr:colOff>321616</xdr:colOff>
      <xdr:row>320</xdr:row>
      <xdr:rowOff>723810</xdr:rowOff>
    </xdr:from>
    <xdr:to>
      <xdr:col>4</xdr:col>
      <xdr:colOff>2615338</xdr:colOff>
      <xdr:row>320</xdr:row>
      <xdr:rowOff>2037810</xdr:rowOff>
    </xdr:to>
    <xdr:pic>
      <xdr:nvPicPr>
        <xdr:cNvPr id="207" name="Рисунок 395" descr="https://ironking.ru/upload/resize_cache/iblock/057/300_300_1/0577ea7cccd2a668d0b1041acc7f2c37.jpeg">
          <a:extLst>
            <a:ext uri="{FF2B5EF4-FFF2-40B4-BE49-F238E27FC236}">
              <a16:creationId xmlns:a16="http://schemas.microsoft.com/office/drawing/2014/main" xmlns="" id="{00000000-0008-0000-0000-0000CF000000}"/>
            </a:ext>
          </a:extLst>
        </xdr:cNvPr>
        <xdr:cNvPicPr/>
      </xdr:nvPicPr>
      <xdr:blipFill>
        <a:blip xmlns:r="http://schemas.openxmlformats.org/officeDocument/2006/relationships" r:embed="rId200"/>
        <a:stretch/>
      </xdr:blipFill>
      <xdr:spPr>
        <a:xfrm>
          <a:off x="8113066" y="816159060"/>
          <a:ext cx="2293722" cy="1314000"/>
        </a:xfrm>
        <a:prstGeom prst="rect">
          <a:avLst/>
        </a:prstGeom>
        <a:ln w="0">
          <a:noFill/>
        </a:ln>
      </xdr:spPr>
    </xdr:pic>
    <xdr:clientData/>
  </xdr:twoCellAnchor>
  <xdr:twoCellAnchor>
    <xdr:from>
      <xdr:col>4</xdr:col>
      <xdr:colOff>223640</xdr:colOff>
      <xdr:row>321</xdr:row>
      <xdr:rowOff>690965</xdr:rowOff>
    </xdr:from>
    <xdr:to>
      <xdr:col>4</xdr:col>
      <xdr:colOff>2518474</xdr:colOff>
      <xdr:row>321</xdr:row>
      <xdr:rowOff>2080580</xdr:rowOff>
    </xdr:to>
    <xdr:pic>
      <xdr:nvPicPr>
        <xdr:cNvPr id="208" name="Рисунок 396" descr="https://ironking.ru/upload/resize_cache/iblock/3fb/300_300_1/3fb5fb92d9b6e9a17bba8963e830889f.jpeg">
          <a:extLst>
            <a:ext uri="{FF2B5EF4-FFF2-40B4-BE49-F238E27FC236}">
              <a16:creationId xmlns:a16="http://schemas.microsoft.com/office/drawing/2014/main" xmlns="" id="{00000000-0008-0000-0000-0000D0000000}"/>
            </a:ext>
          </a:extLst>
        </xdr:cNvPr>
        <xdr:cNvPicPr/>
      </xdr:nvPicPr>
      <xdr:blipFill>
        <a:blip xmlns:r="http://schemas.openxmlformats.org/officeDocument/2006/relationships" r:embed="rId201"/>
        <a:stretch/>
      </xdr:blipFill>
      <xdr:spPr>
        <a:xfrm>
          <a:off x="8015090" y="819212315"/>
          <a:ext cx="2294834" cy="1389615"/>
        </a:xfrm>
        <a:prstGeom prst="rect">
          <a:avLst/>
        </a:prstGeom>
        <a:ln w="0">
          <a:noFill/>
        </a:ln>
      </xdr:spPr>
    </xdr:pic>
    <xdr:clientData/>
  </xdr:twoCellAnchor>
  <xdr:twoCellAnchor>
    <xdr:from>
      <xdr:col>4</xdr:col>
      <xdr:colOff>391242</xdr:colOff>
      <xdr:row>299</xdr:row>
      <xdr:rowOff>906329</xdr:rowOff>
    </xdr:from>
    <xdr:to>
      <xdr:col>4</xdr:col>
      <xdr:colOff>2525900</xdr:colOff>
      <xdr:row>299</xdr:row>
      <xdr:rowOff>2036412</xdr:rowOff>
    </xdr:to>
    <xdr:pic>
      <xdr:nvPicPr>
        <xdr:cNvPr id="209" name="Рисунок 397" descr="https://ironking.ru/upload/resize_cache/iblock/5e1/300_300_1/5e193b7e658e3a3abbc8b5f3ca97c284.jpg">
          <a:extLst>
            <a:ext uri="{FF2B5EF4-FFF2-40B4-BE49-F238E27FC236}">
              <a16:creationId xmlns:a16="http://schemas.microsoft.com/office/drawing/2014/main" xmlns="" id="{00000000-0008-0000-0000-0000D1000000}"/>
            </a:ext>
          </a:extLst>
        </xdr:cNvPr>
        <xdr:cNvPicPr/>
      </xdr:nvPicPr>
      <xdr:blipFill>
        <a:blip xmlns:r="http://schemas.openxmlformats.org/officeDocument/2006/relationships" r:embed="rId202"/>
        <a:stretch/>
      </xdr:blipFill>
      <xdr:spPr>
        <a:xfrm>
          <a:off x="8182692" y="753152729"/>
          <a:ext cx="2134658" cy="1130083"/>
        </a:xfrm>
        <a:prstGeom prst="rect">
          <a:avLst/>
        </a:prstGeom>
        <a:ln w="0">
          <a:noFill/>
        </a:ln>
      </xdr:spPr>
    </xdr:pic>
    <xdr:clientData/>
  </xdr:twoCellAnchor>
  <xdr:twoCellAnchor>
    <xdr:from>
      <xdr:col>4</xdr:col>
      <xdr:colOff>462513</xdr:colOff>
      <xdr:row>259</xdr:row>
      <xdr:rowOff>494357</xdr:rowOff>
    </xdr:from>
    <xdr:to>
      <xdr:col>4</xdr:col>
      <xdr:colOff>2679915</xdr:colOff>
      <xdr:row>259</xdr:row>
      <xdr:rowOff>2218037</xdr:rowOff>
    </xdr:to>
    <xdr:pic>
      <xdr:nvPicPr>
        <xdr:cNvPr id="210" name="Рисунок 398" descr="https://ironking.ru/upload/resize_cache/iblock/ad2/300_300_1/ad261a314c517e1f6357bcdbecb31ff2.jpeg">
          <a:extLst>
            <a:ext uri="{FF2B5EF4-FFF2-40B4-BE49-F238E27FC236}">
              <a16:creationId xmlns:a16="http://schemas.microsoft.com/office/drawing/2014/main" xmlns="" id="{00000000-0008-0000-0000-0000D2000000}"/>
            </a:ext>
          </a:extLst>
        </xdr:cNvPr>
        <xdr:cNvPicPr/>
      </xdr:nvPicPr>
      <xdr:blipFill>
        <a:blip xmlns:r="http://schemas.openxmlformats.org/officeDocument/2006/relationships" r:embed="rId203"/>
        <a:stretch/>
      </xdr:blipFill>
      <xdr:spPr>
        <a:xfrm>
          <a:off x="8253963" y="634573607"/>
          <a:ext cx="2217402" cy="1723680"/>
        </a:xfrm>
        <a:prstGeom prst="rect">
          <a:avLst/>
        </a:prstGeom>
        <a:ln w="0">
          <a:noFill/>
        </a:ln>
      </xdr:spPr>
    </xdr:pic>
    <xdr:clientData/>
  </xdr:twoCellAnchor>
  <xdr:twoCellAnchor>
    <xdr:from>
      <xdr:col>4</xdr:col>
      <xdr:colOff>252028</xdr:colOff>
      <xdr:row>337</xdr:row>
      <xdr:rowOff>967998</xdr:rowOff>
    </xdr:from>
    <xdr:to>
      <xdr:col>4</xdr:col>
      <xdr:colOff>2572719</xdr:colOff>
      <xdr:row>337</xdr:row>
      <xdr:rowOff>1993988</xdr:rowOff>
    </xdr:to>
    <xdr:pic>
      <xdr:nvPicPr>
        <xdr:cNvPr id="212" name="Рисунок 401" descr="https://ironking.ru/upload/resize_cache/iblock/4e6/300_300_1/4e67e28ce6cbcca09d21b519aa27cdf0.jpeg">
          <a:extLst>
            <a:ext uri="{FF2B5EF4-FFF2-40B4-BE49-F238E27FC236}">
              <a16:creationId xmlns:a16="http://schemas.microsoft.com/office/drawing/2014/main" xmlns="" id="{00000000-0008-0000-0000-0000D4000000}"/>
            </a:ext>
          </a:extLst>
        </xdr:cNvPr>
        <xdr:cNvPicPr/>
      </xdr:nvPicPr>
      <xdr:blipFill>
        <a:blip xmlns:r="http://schemas.openxmlformats.org/officeDocument/2006/relationships" r:embed="rId204"/>
        <a:stretch/>
      </xdr:blipFill>
      <xdr:spPr>
        <a:xfrm>
          <a:off x="8043478" y="875591598"/>
          <a:ext cx="2320691" cy="1025990"/>
        </a:xfrm>
        <a:prstGeom prst="rect">
          <a:avLst/>
        </a:prstGeom>
        <a:ln w="0">
          <a:noFill/>
        </a:ln>
      </xdr:spPr>
    </xdr:pic>
    <xdr:clientData/>
  </xdr:twoCellAnchor>
  <xdr:twoCellAnchor>
    <xdr:from>
      <xdr:col>4</xdr:col>
      <xdr:colOff>456640</xdr:colOff>
      <xdr:row>325</xdr:row>
      <xdr:rowOff>640214</xdr:rowOff>
    </xdr:from>
    <xdr:to>
      <xdr:col>4</xdr:col>
      <xdr:colOff>2550762</xdr:colOff>
      <xdr:row>325</xdr:row>
      <xdr:rowOff>2373254</xdr:rowOff>
    </xdr:to>
    <xdr:pic>
      <xdr:nvPicPr>
        <xdr:cNvPr id="216" name="Рисунок 409" descr="https://ironking.ru/upload/resize_cache/iblock/52e/300_300_1/52e56f4d650d993e135252c9e0e745dd.jpeg">
          <a:extLst>
            <a:ext uri="{FF2B5EF4-FFF2-40B4-BE49-F238E27FC236}">
              <a16:creationId xmlns:a16="http://schemas.microsoft.com/office/drawing/2014/main" xmlns="" id="{00000000-0008-0000-0000-0000D8000000}"/>
            </a:ext>
          </a:extLst>
        </xdr:cNvPr>
        <xdr:cNvPicPr/>
      </xdr:nvPicPr>
      <xdr:blipFill>
        <a:blip xmlns:r="http://schemas.openxmlformats.org/officeDocument/2006/relationships" r:embed="rId205"/>
        <a:stretch/>
      </xdr:blipFill>
      <xdr:spPr>
        <a:xfrm>
          <a:off x="8248090" y="831486914"/>
          <a:ext cx="2094122" cy="1733040"/>
        </a:xfrm>
        <a:prstGeom prst="rect">
          <a:avLst/>
        </a:prstGeom>
        <a:ln w="0">
          <a:noFill/>
        </a:ln>
      </xdr:spPr>
    </xdr:pic>
    <xdr:clientData/>
  </xdr:twoCellAnchor>
  <xdr:twoCellAnchor>
    <xdr:from>
      <xdr:col>4</xdr:col>
      <xdr:colOff>422329</xdr:colOff>
      <xdr:row>326</xdr:row>
      <xdr:rowOff>701302</xdr:rowOff>
    </xdr:from>
    <xdr:to>
      <xdr:col>4</xdr:col>
      <xdr:colOff>2647627</xdr:colOff>
      <xdr:row>326</xdr:row>
      <xdr:rowOff>2472502</xdr:rowOff>
    </xdr:to>
    <xdr:pic>
      <xdr:nvPicPr>
        <xdr:cNvPr id="217" name="Рисунок 410" descr="https://ironking.ru/upload/resize_cache/iblock/e81/300_300_1/e81982959047f9d7306e3c8a65baa1ea.jpeg">
          <a:extLst>
            <a:ext uri="{FF2B5EF4-FFF2-40B4-BE49-F238E27FC236}">
              <a16:creationId xmlns:a16="http://schemas.microsoft.com/office/drawing/2014/main" xmlns="" id="{00000000-0008-0000-0000-0000D9000000}"/>
            </a:ext>
          </a:extLst>
        </xdr:cNvPr>
        <xdr:cNvPicPr/>
      </xdr:nvPicPr>
      <xdr:blipFill>
        <a:blip xmlns:r="http://schemas.openxmlformats.org/officeDocument/2006/relationships" r:embed="rId206"/>
        <a:stretch/>
      </xdr:blipFill>
      <xdr:spPr>
        <a:xfrm>
          <a:off x="8213779" y="834634102"/>
          <a:ext cx="2225298" cy="1771200"/>
        </a:xfrm>
        <a:prstGeom prst="rect">
          <a:avLst/>
        </a:prstGeom>
        <a:ln w="0">
          <a:noFill/>
        </a:ln>
      </xdr:spPr>
    </xdr:pic>
    <xdr:clientData/>
  </xdr:twoCellAnchor>
  <xdr:twoCellAnchor>
    <xdr:from>
      <xdr:col>4</xdr:col>
      <xdr:colOff>184214</xdr:colOff>
      <xdr:row>324</xdr:row>
      <xdr:rowOff>655768</xdr:rowOff>
    </xdr:from>
    <xdr:to>
      <xdr:col>4</xdr:col>
      <xdr:colOff>2712202</xdr:colOff>
      <xdr:row>324</xdr:row>
      <xdr:rowOff>2379448</xdr:rowOff>
    </xdr:to>
    <xdr:pic>
      <xdr:nvPicPr>
        <xdr:cNvPr id="218" name="Рисунок 412" descr="https://ironking.ru/upload/iblock/5f1/5f1a6eae1a3155e2e65a480c30791c86.jpg">
          <a:extLst>
            <a:ext uri="{FF2B5EF4-FFF2-40B4-BE49-F238E27FC236}">
              <a16:creationId xmlns:a16="http://schemas.microsoft.com/office/drawing/2014/main" xmlns="" id="{00000000-0008-0000-0000-0000DA000000}"/>
            </a:ext>
          </a:extLst>
        </xdr:cNvPr>
        <xdr:cNvPicPr/>
      </xdr:nvPicPr>
      <xdr:blipFill>
        <a:blip xmlns:r="http://schemas.openxmlformats.org/officeDocument/2006/relationships" r:embed="rId207"/>
        <a:stretch/>
      </xdr:blipFill>
      <xdr:spPr>
        <a:xfrm>
          <a:off x="7975664" y="828435418"/>
          <a:ext cx="2527988" cy="1723680"/>
        </a:xfrm>
        <a:prstGeom prst="rect">
          <a:avLst/>
        </a:prstGeom>
        <a:ln w="0">
          <a:noFill/>
        </a:ln>
      </xdr:spPr>
    </xdr:pic>
    <xdr:clientData/>
  </xdr:twoCellAnchor>
  <xdr:twoCellAnchor>
    <xdr:from>
      <xdr:col>4</xdr:col>
      <xdr:colOff>536010</xdr:colOff>
      <xdr:row>328</xdr:row>
      <xdr:rowOff>1022246</xdr:rowOff>
    </xdr:from>
    <xdr:to>
      <xdr:col>4</xdr:col>
      <xdr:colOff>2393843</xdr:colOff>
      <xdr:row>328</xdr:row>
      <xdr:rowOff>2098286</xdr:rowOff>
    </xdr:to>
    <xdr:pic>
      <xdr:nvPicPr>
        <xdr:cNvPr id="220" name="Рисунок 62">
          <a:extLst>
            <a:ext uri="{FF2B5EF4-FFF2-40B4-BE49-F238E27FC236}">
              <a16:creationId xmlns:a16="http://schemas.microsoft.com/office/drawing/2014/main" xmlns="" id="{00000000-0008-0000-0000-0000DC000000}"/>
            </a:ext>
          </a:extLst>
        </xdr:cNvPr>
        <xdr:cNvPicPr/>
      </xdr:nvPicPr>
      <xdr:blipFill>
        <a:blip xmlns:r="http://schemas.openxmlformats.org/officeDocument/2006/relationships" r:embed="rId208"/>
        <a:stretch/>
      </xdr:blipFill>
      <xdr:spPr>
        <a:xfrm>
          <a:off x="8327460" y="841127246"/>
          <a:ext cx="1857833" cy="1076040"/>
        </a:xfrm>
        <a:prstGeom prst="rect">
          <a:avLst/>
        </a:prstGeom>
        <a:ln w="0">
          <a:noFill/>
        </a:ln>
      </xdr:spPr>
    </xdr:pic>
    <xdr:clientData/>
  </xdr:twoCellAnchor>
  <xdr:twoCellAnchor>
    <xdr:from>
      <xdr:col>4</xdr:col>
      <xdr:colOff>509833</xdr:colOff>
      <xdr:row>327</xdr:row>
      <xdr:rowOff>1084559</xdr:rowOff>
    </xdr:from>
    <xdr:to>
      <xdr:col>4</xdr:col>
      <xdr:colOff>2599194</xdr:colOff>
      <xdr:row>327</xdr:row>
      <xdr:rowOff>2046119</xdr:rowOff>
    </xdr:to>
    <xdr:pic>
      <xdr:nvPicPr>
        <xdr:cNvPr id="221" name="Рисунок 63">
          <a:extLst>
            <a:ext uri="{FF2B5EF4-FFF2-40B4-BE49-F238E27FC236}">
              <a16:creationId xmlns:a16="http://schemas.microsoft.com/office/drawing/2014/main" xmlns="" id="{00000000-0008-0000-0000-0000DD000000}"/>
            </a:ext>
          </a:extLst>
        </xdr:cNvPr>
        <xdr:cNvPicPr/>
      </xdr:nvPicPr>
      <xdr:blipFill>
        <a:blip xmlns:r="http://schemas.openxmlformats.org/officeDocument/2006/relationships" r:embed="rId209"/>
        <a:stretch/>
      </xdr:blipFill>
      <xdr:spPr>
        <a:xfrm>
          <a:off x="8301283" y="838103459"/>
          <a:ext cx="2089361" cy="961560"/>
        </a:xfrm>
        <a:prstGeom prst="rect">
          <a:avLst/>
        </a:prstGeom>
        <a:ln w="0">
          <a:noFill/>
        </a:ln>
      </xdr:spPr>
    </xdr:pic>
    <xdr:clientData/>
  </xdr:twoCellAnchor>
  <xdr:twoCellAnchor>
    <xdr:from>
      <xdr:col>4</xdr:col>
      <xdr:colOff>533520</xdr:colOff>
      <xdr:row>329</xdr:row>
      <xdr:rowOff>838110</xdr:rowOff>
    </xdr:from>
    <xdr:to>
      <xdr:col>4</xdr:col>
      <xdr:colOff>2421610</xdr:colOff>
      <xdr:row>329</xdr:row>
      <xdr:rowOff>2275950</xdr:rowOff>
    </xdr:to>
    <xdr:pic>
      <xdr:nvPicPr>
        <xdr:cNvPr id="225" name="Рисунок 65">
          <a:extLst>
            <a:ext uri="{FF2B5EF4-FFF2-40B4-BE49-F238E27FC236}">
              <a16:creationId xmlns:a16="http://schemas.microsoft.com/office/drawing/2014/main" xmlns="" id="{00000000-0008-0000-0000-0000E1000000}"/>
            </a:ext>
          </a:extLst>
        </xdr:cNvPr>
        <xdr:cNvPicPr/>
      </xdr:nvPicPr>
      <xdr:blipFill>
        <a:blip xmlns:r="http://schemas.openxmlformats.org/officeDocument/2006/relationships" r:embed="rId210"/>
        <a:stretch/>
      </xdr:blipFill>
      <xdr:spPr>
        <a:xfrm>
          <a:off x="8324970" y="844029210"/>
          <a:ext cx="1888090" cy="1437840"/>
        </a:xfrm>
        <a:prstGeom prst="rect">
          <a:avLst/>
        </a:prstGeom>
        <a:ln w="0">
          <a:noFill/>
        </a:ln>
      </xdr:spPr>
    </xdr:pic>
    <xdr:clientData/>
  </xdr:twoCellAnchor>
  <xdr:twoCellAnchor>
    <xdr:from>
      <xdr:col>4</xdr:col>
      <xdr:colOff>638280</xdr:colOff>
      <xdr:row>330</xdr:row>
      <xdr:rowOff>733410</xdr:rowOff>
    </xdr:from>
    <xdr:to>
      <xdr:col>4</xdr:col>
      <xdr:colOff>2373178</xdr:colOff>
      <xdr:row>330</xdr:row>
      <xdr:rowOff>2237850</xdr:rowOff>
    </xdr:to>
    <xdr:pic>
      <xdr:nvPicPr>
        <xdr:cNvPr id="226" name="Рисунок 66">
          <a:extLst>
            <a:ext uri="{FF2B5EF4-FFF2-40B4-BE49-F238E27FC236}">
              <a16:creationId xmlns:a16="http://schemas.microsoft.com/office/drawing/2014/main" xmlns="" id="{00000000-0008-0000-0000-0000E2000000}"/>
            </a:ext>
          </a:extLst>
        </xdr:cNvPr>
        <xdr:cNvPicPr/>
      </xdr:nvPicPr>
      <xdr:blipFill>
        <a:blip xmlns:r="http://schemas.openxmlformats.org/officeDocument/2006/relationships" r:embed="rId211"/>
        <a:stretch/>
      </xdr:blipFill>
      <xdr:spPr>
        <a:xfrm>
          <a:off x="8429730" y="847010610"/>
          <a:ext cx="1734898" cy="1504440"/>
        </a:xfrm>
        <a:prstGeom prst="rect">
          <a:avLst/>
        </a:prstGeom>
        <a:ln w="0">
          <a:noFill/>
        </a:ln>
      </xdr:spPr>
    </xdr:pic>
    <xdr:clientData/>
  </xdr:twoCellAnchor>
  <xdr:twoCellAnchor>
    <xdr:from>
      <xdr:col>4</xdr:col>
      <xdr:colOff>583417</xdr:colOff>
      <xdr:row>331</xdr:row>
      <xdr:rowOff>962983</xdr:rowOff>
    </xdr:from>
    <xdr:to>
      <xdr:col>4</xdr:col>
      <xdr:colOff>2453898</xdr:colOff>
      <xdr:row>331</xdr:row>
      <xdr:rowOff>2419903</xdr:rowOff>
    </xdr:to>
    <xdr:pic>
      <xdr:nvPicPr>
        <xdr:cNvPr id="227" name="Рисунок 67">
          <a:extLst>
            <a:ext uri="{FF2B5EF4-FFF2-40B4-BE49-F238E27FC236}">
              <a16:creationId xmlns:a16="http://schemas.microsoft.com/office/drawing/2014/main" xmlns="" id="{00000000-0008-0000-0000-0000E3000000}"/>
            </a:ext>
          </a:extLst>
        </xdr:cNvPr>
        <xdr:cNvPicPr/>
      </xdr:nvPicPr>
      <xdr:blipFill>
        <a:blip xmlns:r="http://schemas.openxmlformats.org/officeDocument/2006/relationships" r:embed="rId212"/>
        <a:stretch/>
      </xdr:blipFill>
      <xdr:spPr>
        <a:xfrm>
          <a:off x="8374867" y="850326283"/>
          <a:ext cx="1870481" cy="1456920"/>
        </a:xfrm>
        <a:prstGeom prst="rect">
          <a:avLst/>
        </a:prstGeom>
        <a:ln w="0">
          <a:noFill/>
        </a:ln>
      </xdr:spPr>
    </xdr:pic>
    <xdr:clientData/>
  </xdr:twoCellAnchor>
  <xdr:twoCellAnchor>
    <xdr:from>
      <xdr:col>4</xdr:col>
      <xdr:colOff>596624</xdr:colOff>
      <xdr:row>332</xdr:row>
      <xdr:rowOff>842078</xdr:rowOff>
    </xdr:from>
    <xdr:to>
      <xdr:col>4</xdr:col>
      <xdr:colOff>2534618</xdr:colOff>
      <xdr:row>332</xdr:row>
      <xdr:rowOff>2489438</xdr:rowOff>
    </xdr:to>
    <xdr:pic>
      <xdr:nvPicPr>
        <xdr:cNvPr id="228" name="Рисунок 68">
          <a:extLst>
            <a:ext uri="{FF2B5EF4-FFF2-40B4-BE49-F238E27FC236}">
              <a16:creationId xmlns:a16="http://schemas.microsoft.com/office/drawing/2014/main" xmlns="" id="{00000000-0008-0000-0000-0000E4000000}"/>
            </a:ext>
          </a:extLst>
        </xdr:cNvPr>
        <xdr:cNvPicPr/>
      </xdr:nvPicPr>
      <xdr:blipFill>
        <a:blip xmlns:r="http://schemas.openxmlformats.org/officeDocument/2006/relationships" r:embed="rId213"/>
        <a:stretch/>
      </xdr:blipFill>
      <xdr:spPr>
        <a:xfrm>
          <a:off x="8388074" y="853291478"/>
          <a:ext cx="1937994" cy="1647360"/>
        </a:xfrm>
        <a:prstGeom prst="rect">
          <a:avLst/>
        </a:prstGeom>
        <a:ln w="0">
          <a:noFill/>
        </a:ln>
      </xdr:spPr>
    </xdr:pic>
    <xdr:clientData/>
  </xdr:twoCellAnchor>
  <xdr:twoCellAnchor>
    <xdr:from>
      <xdr:col>4</xdr:col>
      <xdr:colOff>796285</xdr:colOff>
      <xdr:row>341</xdr:row>
      <xdr:rowOff>775359</xdr:rowOff>
    </xdr:from>
    <xdr:to>
      <xdr:col>4</xdr:col>
      <xdr:colOff>2120005</xdr:colOff>
      <xdr:row>341</xdr:row>
      <xdr:rowOff>2022759</xdr:rowOff>
    </xdr:to>
    <xdr:pic>
      <xdr:nvPicPr>
        <xdr:cNvPr id="229" name="Рисунок 145">
          <a:extLst>
            <a:ext uri="{FF2B5EF4-FFF2-40B4-BE49-F238E27FC236}">
              <a16:creationId xmlns:a16="http://schemas.microsoft.com/office/drawing/2014/main" xmlns="" id="{00000000-0008-0000-0000-0000E5000000}"/>
            </a:ext>
          </a:extLst>
        </xdr:cNvPr>
        <xdr:cNvPicPr/>
      </xdr:nvPicPr>
      <xdr:blipFill>
        <a:blip xmlns:r="http://schemas.openxmlformats.org/officeDocument/2006/relationships" r:embed="rId214"/>
        <a:stretch/>
      </xdr:blipFill>
      <xdr:spPr>
        <a:xfrm rot="10381743">
          <a:off x="8587735" y="893915559"/>
          <a:ext cx="1323720" cy="1247400"/>
        </a:xfrm>
        <a:prstGeom prst="rect">
          <a:avLst/>
        </a:prstGeom>
        <a:ln w="0">
          <a:noFill/>
        </a:ln>
      </xdr:spPr>
    </xdr:pic>
    <xdr:clientData/>
  </xdr:twoCellAnchor>
  <xdr:twoCellAnchor>
    <xdr:from>
      <xdr:col>4</xdr:col>
      <xdr:colOff>540797</xdr:colOff>
      <xdr:row>340</xdr:row>
      <xdr:rowOff>789121</xdr:rowOff>
    </xdr:from>
    <xdr:to>
      <xdr:col>4</xdr:col>
      <xdr:colOff>2327975</xdr:colOff>
      <xdr:row>340</xdr:row>
      <xdr:rowOff>1861520</xdr:rowOff>
    </xdr:to>
    <xdr:pic>
      <xdr:nvPicPr>
        <xdr:cNvPr id="230" name="Рисунок 146">
          <a:extLst>
            <a:ext uri="{FF2B5EF4-FFF2-40B4-BE49-F238E27FC236}">
              <a16:creationId xmlns:a16="http://schemas.microsoft.com/office/drawing/2014/main" xmlns="" id="{00000000-0008-0000-0000-0000E6000000}"/>
            </a:ext>
          </a:extLst>
        </xdr:cNvPr>
        <xdr:cNvPicPr/>
      </xdr:nvPicPr>
      <xdr:blipFill>
        <a:blip xmlns:r="http://schemas.openxmlformats.org/officeDocument/2006/relationships" r:embed="rId215"/>
        <a:stretch/>
      </xdr:blipFill>
      <xdr:spPr>
        <a:xfrm>
          <a:off x="8332247" y="890843221"/>
          <a:ext cx="1787178" cy="1072399"/>
        </a:xfrm>
        <a:prstGeom prst="rect">
          <a:avLst/>
        </a:prstGeom>
        <a:ln w="0">
          <a:noFill/>
        </a:ln>
      </xdr:spPr>
    </xdr:pic>
    <xdr:clientData/>
  </xdr:twoCellAnchor>
  <xdr:twoCellAnchor>
    <xdr:from>
      <xdr:col>4</xdr:col>
      <xdr:colOff>371580</xdr:colOff>
      <xdr:row>280</xdr:row>
      <xdr:rowOff>704790</xdr:rowOff>
    </xdr:from>
    <xdr:to>
      <xdr:col>4</xdr:col>
      <xdr:colOff>2593383</xdr:colOff>
      <xdr:row>280</xdr:row>
      <xdr:rowOff>2180790</xdr:rowOff>
    </xdr:to>
    <xdr:pic>
      <xdr:nvPicPr>
        <xdr:cNvPr id="231" name="Рисунок 23" descr="C:\Users\acer\Desktop\Тренажеры Iron King. Фото, описание, каталог\Тренажеры Iron King. Фото\Оборудование для кроссфита\СR 42 Турник - перемычка между рам.jpg">
          <a:extLst>
            <a:ext uri="{FF2B5EF4-FFF2-40B4-BE49-F238E27FC236}">
              <a16:creationId xmlns:a16="http://schemas.microsoft.com/office/drawing/2014/main" xmlns="" id="{00000000-0008-0000-0000-0000E7000000}"/>
            </a:ext>
          </a:extLst>
        </xdr:cNvPr>
        <xdr:cNvPicPr/>
      </xdr:nvPicPr>
      <xdr:blipFill>
        <a:blip xmlns:r="http://schemas.openxmlformats.org/officeDocument/2006/relationships" r:embed="rId216"/>
        <a:stretch/>
      </xdr:blipFill>
      <xdr:spPr>
        <a:xfrm>
          <a:off x="8163030" y="694315290"/>
          <a:ext cx="2221803" cy="1476000"/>
        </a:xfrm>
        <a:prstGeom prst="rect">
          <a:avLst/>
        </a:prstGeom>
        <a:ln w="0">
          <a:noFill/>
        </a:ln>
      </xdr:spPr>
    </xdr:pic>
    <xdr:clientData/>
  </xdr:twoCellAnchor>
  <xdr:twoCellAnchor>
    <xdr:from>
      <xdr:col>4</xdr:col>
      <xdr:colOff>645207</xdr:colOff>
      <xdr:row>281</xdr:row>
      <xdr:rowOff>571939</xdr:rowOff>
    </xdr:from>
    <xdr:to>
      <xdr:col>4</xdr:col>
      <xdr:colOff>2342504</xdr:colOff>
      <xdr:row>281</xdr:row>
      <xdr:rowOff>2388677</xdr:rowOff>
    </xdr:to>
    <xdr:pic>
      <xdr:nvPicPr>
        <xdr:cNvPr id="232" name="Рисунок 24" descr="C:\Users\acer\Desktop\Тренажеры Iron King. Фото, описание, каталог\Тренажеры Iron King. Фото\Оборудование для кроссфита\СR 43 Турник съемный.jpg">
          <a:extLst>
            <a:ext uri="{FF2B5EF4-FFF2-40B4-BE49-F238E27FC236}">
              <a16:creationId xmlns:a16="http://schemas.microsoft.com/office/drawing/2014/main" xmlns="" id="{00000000-0008-0000-0000-0000E8000000}"/>
            </a:ext>
          </a:extLst>
        </xdr:cNvPr>
        <xdr:cNvPicPr/>
      </xdr:nvPicPr>
      <xdr:blipFill>
        <a:blip xmlns:r="http://schemas.openxmlformats.org/officeDocument/2006/relationships" r:embed="rId217"/>
        <a:stretch/>
      </xdr:blipFill>
      <xdr:spPr>
        <a:xfrm>
          <a:off x="8436657" y="697268539"/>
          <a:ext cx="1697297" cy="1816738"/>
        </a:xfrm>
        <a:prstGeom prst="rect">
          <a:avLst/>
        </a:prstGeom>
        <a:ln w="0">
          <a:noFill/>
        </a:ln>
      </xdr:spPr>
    </xdr:pic>
    <xdr:clientData/>
  </xdr:twoCellAnchor>
  <xdr:twoCellAnchor>
    <xdr:from>
      <xdr:col>4</xdr:col>
      <xdr:colOff>364267</xdr:colOff>
      <xdr:row>282</xdr:row>
      <xdr:rowOff>784809</xdr:rowOff>
    </xdr:from>
    <xdr:to>
      <xdr:col>4</xdr:col>
      <xdr:colOff>2429037</xdr:colOff>
      <xdr:row>282</xdr:row>
      <xdr:rowOff>2175129</xdr:rowOff>
    </xdr:to>
    <xdr:pic>
      <xdr:nvPicPr>
        <xdr:cNvPr id="233" name="Рисунок 25" descr="упоры съемные-17.jpg">
          <a:extLst>
            <a:ext uri="{FF2B5EF4-FFF2-40B4-BE49-F238E27FC236}">
              <a16:creationId xmlns:a16="http://schemas.microsoft.com/office/drawing/2014/main" xmlns="" id="{00000000-0008-0000-0000-0000E9000000}"/>
            </a:ext>
          </a:extLst>
        </xdr:cNvPr>
        <xdr:cNvPicPr/>
      </xdr:nvPicPr>
      <xdr:blipFill>
        <a:blip xmlns:r="http://schemas.openxmlformats.org/officeDocument/2006/relationships" r:embed="rId218"/>
        <a:stretch/>
      </xdr:blipFill>
      <xdr:spPr>
        <a:xfrm>
          <a:off x="8155717" y="700567509"/>
          <a:ext cx="2064770" cy="1390320"/>
        </a:xfrm>
        <a:prstGeom prst="rect">
          <a:avLst/>
        </a:prstGeom>
        <a:ln w="0">
          <a:noFill/>
        </a:ln>
      </xdr:spPr>
    </xdr:pic>
    <xdr:clientData/>
  </xdr:twoCellAnchor>
  <xdr:twoCellAnchor>
    <xdr:from>
      <xdr:col>4</xdr:col>
      <xdr:colOff>647700</xdr:colOff>
      <xdr:row>302</xdr:row>
      <xdr:rowOff>304800</xdr:rowOff>
    </xdr:from>
    <xdr:to>
      <xdr:col>4</xdr:col>
      <xdr:colOff>2152650</xdr:colOff>
      <xdr:row>302</xdr:row>
      <xdr:rowOff>2724150</xdr:rowOff>
    </xdr:to>
    <xdr:pic>
      <xdr:nvPicPr>
        <xdr:cNvPr id="234" name="Picture 2048" descr="http://shigir.ru/upload/iblock/0f1/0f1a05270cc202c137c07a6b0f2e8163.jpg">
          <a:extLst>
            <a:ext uri="{FF2B5EF4-FFF2-40B4-BE49-F238E27FC236}">
              <a16:creationId xmlns:a16="http://schemas.microsoft.com/office/drawing/2014/main" xmlns="" id="{00000000-0008-0000-0000-0000EA000000}"/>
            </a:ext>
          </a:extLst>
        </xdr:cNvPr>
        <xdr:cNvPicPr/>
      </xdr:nvPicPr>
      <xdr:blipFill>
        <a:blip xmlns:r="http://schemas.openxmlformats.org/officeDocument/2006/relationships" r:embed="rId219"/>
        <a:stretch/>
      </xdr:blipFill>
      <xdr:spPr>
        <a:xfrm>
          <a:off x="8439150" y="761809500"/>
          <a:ext cx="1504950" cy="2419350"/>
        </a:xfrm>
        <a:prstGeom prst="rect">
          <a:avLst/>
        </a:prstGeom>
        <a:ln w="0">
          <a:noFill/>
        </a:ln>
      </xdr:spPr>
    </xdr:pic>
    <xdr:clientData/>
  </xdr:twoCellAnchor>
  <xdr:twoCellAnchor>
    <xdr:from>
      <xdr:col>4</xdr:col>
      <xdr:colOff>322881</xdr:colOff>
      <xdr:row>374</xdr:row>
      <xdr:rowOff>705268</xdr:rowOff>
    </xdr:from>
    <xdr:to>
      <xdr:col>4</xdr:col>
      <xdr:colOff>2470042</xdr:colOff>
      <xdr:row>374</xdr:row>
      <xdr:rowOff>2266988</xdr:rowOff>
    </xdr:to>
    <xdr:pic>
      <xdr:nvPicPr>
        <xdr:cNvPr id="235" name="Рисунок 7" descr="C:\Users\acer\Desktop\image_large.jpg">
          <a:extLst>
            <a:ext uri="{FF2B5EF4-FFF2-40B4-BE49-F238E27FC236}">
              <a16:creationId xmlns:a16="http://schemas.microsoft.com/office/drawing/2014/main" xmlns="" id="{00000000-0008-0000-0000-0000EB000000}"/>
            </a:ext>
          </a:extLst>
        </xdr:cNvPr>
        <xdr:cNvPicPr/>
      </xdr:nvPicPr>
      <xdr:blipFill rotWithShape="1">
        <a:blip xmlns:r="http://schemas.openxmlformats.org/officeDocument/2006/relationships" r:embed="rId220"/>
        <a:srcRect l="16651" r="14768"/>
        <a:stretch/>
      </xdr:blipFill>
      <xdr:spPr>
        <a:xfrm>
          <a:off x="8114331" y="977798818"/>
          <a:ext cx="2147161" cy="1561720"/>
        </a:xfrm>
        <a:prstGeom prst="rect">
          <a:avLst/>
        </a:prstGeom>
        <a:ln w="0">
          <a:noFill/>
        </a:ln>
      </xdr:spPr>
    </xdr:pic>
    <xdr:clientData/>
  </xdr:twoCellAnchor>
  <xdr:twoCellAnchor>
    <xdr:from>
      <xdr:col>4</xdr:col>
      <xdr:colOff>132647</xdr:colOff>
      <xdr:row>376</xdr:row>
      <xdr:rowOff>571444</xdr:rowOff>
    </xdr:from>
    <xdr:to>
      <xdr:col>4</xdr:col>
      <xdr:colOff>2696058</xdr:colOff>
      <xdr:row>376</xdr:row>
      <xdr:rowOff>2304484</xdr:rowOff>
    </xdr:to>
    <xdr:pic>
      <xdr:nvPicPr>
        <xdr:cNvPr id="236" name="Рисунок 8" descr="C:\Users\acer\Desktop\image_large (1).jpg">
          <a:extLst>
            <a:ext uri="{FF2B5EF4-FFF2-40B4-BE49-F238E27FC236}">
              <a16:creationId xmlns:a16="http://schemas.microsoft.com/office/drawing/2014/main" xmlns="" id="{00000000-0008-0000-0000-0000EC000000}"/>
            </a:ext>
          </a:extLst>
        </xdr:cNvPr>
        <xdr:cNvPicPr/>
      </xdr:nvPicPr>
      <xdr:blipFill>
        <a:blip xmlns:r="http://schemas.openxmlformats.org/officeDocument/2006/relationships" r:embed="rId221"/>
        <a:stretch/>
      </xdr:blipFill>
      <xdr:spPr>
        <a:xfrm>
          <a:off x="7924097" y="983379994"/>
          <a:ext cx="2563411" cy="1733040"/>
        </a:xfrm>
        <a:prstGeom prst="rect">
          <a:avLst/>
        </a:prstGeom>
        <a:ln w="0">
          <a:noFill/>
        </a:ln>
      </xdr:spPr>
    </xdr:pic>
    <xdr:clientData/>
  </xdr:twoCellAnchor>
  <xdr:twoCellAnchor>
    <xdr:from>
      <xdr:col>4</xdr:col>
      <xdr:colOff>565041</xdr:colOff>
      <xdr:row>377</xdr:row>
      <xdr:rowOff>668723</xdr:rowOff>
    </xdr:from>
    <xdr:to>
      <xdr:col>4</xdr:col>
      <xdr:colOff>2340889</xdr:colOff>
      <xdr:row>377</xdr:row>
      <xdr:rowOff>2293869</xdr:rowOff>
    </xdr:to>
    <xdr:pic>
      <xdr:nvPicPr>
        <xdr:cNvPr id="237" name="Рисунок 9" descr="C:\Users\acer\Desktop\image_large.jpg">
          <a:extLst>
            <a:ext uri="{FF2B5EF4-FFF2-40B4-BE49-F238E27FC236}">
              <a16:creationId xmlns:a16="http://schemas.microsoft.com/office/drawing/2014/main" xmlns="" id="{00000000-0008-0000-0000-0000ED000000}"/>
            </a:ext>
          </a:extLst>
        </xdr:cNvPr>
        <xdr:cNvPicPr/>
      </xdr:nvPicPr>
      <xdr:blipFill rotWithShape="1">
        <a:blip xmlns:r="http://schemas.openxmlformats.org/officeDocument/2006/relationships" r:embed="rId222"/>
        <a:srcRect l="20888" r="17817"/>
        <a:stretch/>
      </xdr:blipFill>
      <xdr:spPr>
        <a:xfrm>
          <a:off x="8356491" y="986334773"/>
          <a:ext cx="1775848" cy="1625146"/>
        </a:xfrm>
        <a:prstGeom prst="rect">
          <a:avLst/>
        </a:prstGeom>
        <a:ln w="0">
          <a:noFill/>
        </a:ln>
      </xdr:spPr>
    </xdr:pic>
    <xdr:clientData/>
  </xdr:twoCellAnchor>
  <xdr:twoCellAnchor>
    <xdr:from>
      <xdr:col>4</xdr:col>
      <xdr:colOff>387457</xdr:colOff>
      <xdr:row>373</xdr:row>
      <xdr:rowOff>519726</xdr:rowOff>
    </xdr:from>
    <xdr:to>
      <xdr:col>4</xdr:col>
      <xdr:colOff>2470042</xdr:colOff>
      <xdr:row>373</xdr:row>
      <xdr:rowOff>2252766</xdr:rowOff>
    </xdr:to>
    <xdr:pic>
      <xdr:nvPicPr>
        <xdr:cNvPr id="238" name="Рисунок 10" descr="C:\Users\acer\Desktop\image_large (1).jpg">
          <a:extLst>
            <a:ext uri="{FF2B5EF4-FFF2-40B4-BE49-F238E27FC236}">
              <a16:creationId xmlns:a16="http://schemas.microsoft.com/office/drawing/2014/main" xmlns="" id="{00000000-0008-0000-0000-0000EE000000}"/>
            </a:ext>
          </a:extLst>
        </xdr:cNvPr>
        <xdr:cNvPicPr/>
      </xdr:nvPicPr>
      <xdr:blipFill rotWithShape="1">
        <a:blip xmlns:r="http://schemas.openxmlformats.org/officeDocument/2006/relationships" r:embed="rId223"/>
        <a:srcRect l="11283" t="1863" r="12926" b="-1863"/>
        <a:stretch/>
      </xdr:blipFill>
      <xdr:spPr>
        <a:xfrm>
          <a:off x="8178907" y="974755776"/>
          <a:ext cx="2082585" cy="1733040"/>
        </a:xfrm>
        <a:prstGeom prst="rect">
          <a:avLst/>
        </a:prstGeom>
        <a:ln w="0">
          <a:noFill/>
        </a:ln>
      </xdr:spPr>
    </xdr:pic>
    <xdr:clientData/>
  </xdr:twoCellAnchor>
  <xdr:twoCellAnchor>
    <xdr:from>
      <xdr:col>4</xdr:col>
      <xdr:colOff>468178</xdr:colOff>
      <xdr:row>375</xdr:row>
      <xdr:rowOff>499759</xdr:rowOff>
    </xdr:from>
    <xdr:to>
      <xdr:col>4</xdr:col>
      <xdr:colOff>2389322</xdr:colOff>
      <xdr:row>375</xdr:row>
      <xdr:rowOff>2214079</xdr:rowOff>
    </xdr:to>
    <xdr:pic>
      <xdr:nvPicPr>
        <xdr:cNvPr id="239" name="Рисунок 11" descr="C:\Users\acer\Desktop\image_large (1).jpg">
          <a:extLst>
            <a:ext uri="{FF2B5EF4-FFF2-40B4-BE49-F238E27FC236}">
              <a16:creationId xmlns:a16="http://schemas.microsoft.com/office/drawing/2014/main" xmlns="" id="{00000000-0008-0000-0000-0000EF000000}"/>
            </a:ext>
          </a:extLst>
        </xdr:cNvPr>
        <xdr:cNvPicPr/>
      </xdr:nvPicPr>
      <xdr:blipFill rotWithShape="1">
        <a:blip xmlns:r="http://schemas.openxmlformats.org/officeDocument/2006/relationships" r:embed="rId224"/>
        <a:srcRect l="17809" r="16097"/>
        <a:stretch/>
      </xdr:blipFill>
      <xdr:spPr>
        <a:xfrm>
          <a:off x="8259628" y="980450809"/>
          <a:ext cx="1921144" cy="1714320"/>
        </a:xfrm>
        <a:prstGeom prst="rect">
          <a:avLst/>
        </a:prstGeom>
        <a:ln w="0">
          <a:noFill/>
        </a:ln>
      </xdr:spPr>
    </xdr:pic>
    <xdr:clientData/>
  </xdr:twoCellAnchor>
  <xdr:twoCellAnchor>
    <xdr:from>
      <xdr:col>4</xdr:col>
      <xdr:colOff>532753</xdr:colOff>
      <xdr:row>379</xdr:row>
      <xdr:rowOff>393536</xdr:rowOff>
    </xdr:from>
    <xdr:to>
      <xdr:col>4</xdr:col>
      <xdr:colOff>2389321</xdr:colOff>
      <xdr:row>379</xdr:row>
      <xdr:rowOff>2012456</xdr:rowOff>
    </xdr:to>
    <xdr:pic>
      <xdr:nvPicPr>
        <xdr:cNvPr id="240" name="Рисунок 12" descr="C:\Users\acer\Desktop\image_large.jpg">
          <a:extLst>
            <a:ext uri="{FF2B5EF4-FFF2-40B4-BE49-F238E27FC236}">
              <a16:creationId xmlns:a16="http://schemas.microsoft.com/office/drawing/2014/main" xmlns="" id="{00000000-0008-0000-0000-0000F0000000}"/>
            </a:ext>
          </a:extLst>
        </xdr:cNvPr>
        <xdr:cNvPicPr/>
      </xdr:nvPicPr>
      <xdr:blipFill rotWithShape="1">
        <a:blip xmlns:r="http://schemas.openxmlformats.org/officeDocument/2006/relationships" r:embed="rId225"/>
        <a:srcRect l="20145" r="15183"/>
        <a:stretch/>
      </xdr:blipFill>
      <xdr:spPr>
        <a:xfrm>
          <a:off x="8324203" y="991774586"/>
          <a:ext cx="1856568" cy="1618920"/>
        </a:xfrm>
        <a:prstGeom prst="rect">
          <a:avLst/>
        </a:prstGeom>
        <a:ln w="0">
          <a:noFill/>
        </a:ln>
      </xdr:spPr>
    </xdr:pic>
    <xdr:clientData/>
  </xdr:twoCellAnchor>
  <xdr:twoCellAnchor>
    <xdr:from>
      <xdr:col>4</xdr:col>
      <xdr:colOff>500465</xdr:colOff>
      <xdr:row>381</xdr:row>
      <xdr:rowOff>529049</xdr:rowOff>
    </xdr:from>
    <xdr:to>
      <xdr:col>4</xdr:col>
      <xdr:colOff>2583050</xdr:colOff>
      <xdr:row>381</xdr:row>
      <xdr:rowOff>2138249</xdr:rowOff>
    </xdr:to>
    <xdr:pic>
      <xdr:nvPicPr>
        <xdr:cNvPr id="241" name="Рисунок 13" descr="C:\Users\acer\Desktop\image_large (1).jpg">
          <a:extLst>
            <a:ext uri="{FF2B5EF4-FFF2-40B4-BE49-F238E27FC236}">
              <a16:creationId xmlns:a16="http://schemas.microsoft.com/office/drawing/2014/main" xmlns="" id="{00000000-0008-0000-0000-0000F1000000}"/>
            </a:ext>
          </a:extLst>
        </xdr:cNvPr>
        <xdr:cNvPicPr/>
      </xdr:nvPicPr>
      <xdr:blipFill rotWithShape="1">
        <a:blip xmlns:r="http://schemas.openxmlformats.org/officeDocument/2006/relationships" r:embed="rId226"/>
        <a:srcRect l="13140" r="11406"/>
        <a:stretch/>
      </xdr:blipFill>
      <xdr:spPr>
        <a:xfrm>
          <a:off x="8291915" y="997625099"/>
          <a:ext cx="2082585" cy="1609200"/>
        </a:xfrm>
        <a:prstGeom prst="rect">
          <a:avLst/>
        </a:prstGeom>
        <a:ln w="0">
          <a:noFill/>
        </a:ln>
      </xdr:spPr>
    </xdr:pic>
    <xdr:clientData/>
  </xdr:twoCellAnchor>
  <xdr:twoCellAnchor>
    <xdr:from>
      <xdr:col>4</xdr:col>
      <xdr:colOff>613473</xdr:colOff>
      <xdr:row>380</xdr:row>
      <xdr:rowOff>500466</xdr:rowOff>
    </xdr:from>
    <xdr:to>
      <xdr:col>4</xdr:col>
      <xdr:colOff>2486185</xdr:colOff>
      <xdr:row>380</xdr:row>
      <xdr:rowOff>2401584</xdr:rowOff>
    </xdr:to>
    <xdr:pic>
      <xdr:nvPicPr>
        <xdr:cNvPr id="242" name="Рисунок 14" descr="C:\Users\acer\Desktop\image_large (2).jpg">
          <a:extLst>
            <a:ext uri="{FF2B5EF4-FFF2-40B4-BE49-F238E27FC236}">
              <a16:creationId xmlns:a16="http://schemas.microsoft.com/office/drawing/2014/main" xmlns="" id="{00000000-0008-0000-0000-0000F2000000}"/>
            </a:ext>
          </a:extLst>
        </xdr:cNvPr>
        <xdr:cNvPicPr/>
      </xdr:nvPicPr>
      <xdr:blipFill rotWithShape="1">
        <a:blip xmlns:r="http://schemas.openxmlformats.org/officeDocument/2006/relationships" r:embed="rId227"/>
        <a:srcRect l="22519" r="11877"/>
        <a:stretch/>
      </xdr:blipFill>
      <xdr:spPr>
        <a:xfrm>
          <a:off x="8404923" y="994739016"/>
          <a:ext cx="1872712" cy="1901118"/>
        </a:xfrm>
        <a:prstGeom prst="rect">
          <a:avLst/>
        </a:prstGeom>
        <a:ln w="0">
          <a:noFill/>
        </a:ln>
      </xdr:spPr>
    </xdr:pic>
    <xdr:clientData/>
  </xdr:twoCellAnchor>
  <xdr:twoCellAnchor>
    <xdr:from>
      <xdr:col>4</xdr:col>
      <xdr:colOff>645763</xdr:colOff>
      <xdr:row>378</xdr:row>
      <xdr:rowOff>605490</xdr:rowOff>
    </xdr:from>
    <xdr:to>
      <xdr:col>4</xdr:col>
      <xdr:colOff>2308602</xdr:colOff>
      <xdr:row>378</xdr:row>
      <xdr:rowOff>2297122</xdr:rowOff>
    </xdr:to>
    <xdr:pic>
      <xdr:nvPicPr>
        <xdr:cNvPr id="243" name="Рисунок 15" descr="C:\Users\acer\Desktop\image_large (2).jpg">
          <a:extLst>
            <a:ext uri="{FF2B5EF4-FFF2-40B4-BE49-F238E27FC236}">
              <a16:creationId xmlns:a16="http://schemas.microsoft.com/office/drawing/2014/main" xmlns="" id="{00000000-0008-0000-0000-0000F3000000}"/>
            </a:ext>
          </a:extLst>
        </xdr:cNvPr>
        <xdr:cNvPicPr/>
      </xdr:nvPicPr>
      <xdr:blipFill rotWithShape="1">
        <a:blip xmlns:r="http://schemas.openxmlformats.org/officeDocument/2006/relationships" r:embed="rId228"/>
        <a:srcRect l="23931" r="22929"/>
        <a:stretch/>
      </xdr:blipFill>
      <xdr:spPr>
        <a:xfrm>
          <a:off x="8437213" y="989129040"/>
          <a:ext cx="1662839" cy="1691632"/>
        </a:xfrm>
        <a:prstGeom prst="rect">
          <a:avLst/>
        </a:prstGeom>
        <a:ln w="0">
          <a:noFill/>
        </a:ln>
      </xdr:spPr>
    </xdr:pic>
    <xdr:clientData/>
  </xdr:twoCellAnchor>
  <xdr:twoCellAnchor>
    <xdr:from>
      <xdr:col>4</xdr:col>
      <xdr:colOff>432474</xdr:colOff>
      <xdr:row>382</xdr:row>
      <xdr:rowOff>461004</xdr:rowOff>
    </xdr:from>
    <xdr:to>
      <xdr:col>4</xdr:col>
      <xdr:colOff>2573005</xdr:colOff>
      <xdr:row>382</xdr:row>
      <xdr:rowOff>2220708</xdr:rowOff>
    </xdr:to>
    <xdr:pic>
      <xdr:nvPicPr>
        <xdr:cNvPr id="244" name="Рисунок 16">
          <a:extLst>
            <a:ext uri="{FF2B5EF4-FFF2-40B4-BE49-F238E27FC236}">
              <a16:creationId xmlns:a16="http://schemas.microsoft.com/office/drawing/2014/main" xmlns="" id="{00000000-0008-0000-0000-0000F4000000}"/>
            </a:ext>
          </a:extLst>
        </xdr:cNvPr>
        <xdr:cNvPicPr/>
      </xdr:nvPicPr>
      <xdr:blipFill>
        <a:blip xmlns:r="http://schemas.openxmlformats.org/officeDocument/2006/relationships" r:embed="rId229"/>
        <a:stretch/>
      </xdr:blipFill>
      <xdr:spPr>
        <a:xfrm>
          <a:off x="8223924" y="1000414554"/>
          <a:ext cx="2140531" cy="1759704"/>
        </a:xfrm>
        <a:prstGeom prst="rect">
          <a:avLst/>
        </a:prstGeom>
        <a:ln w="0">
          <a:noFill/>
        </a:ln>
      </xdr:spPr>
    </xdr:pic>
    <xdr:clientData/>
  </xdr:twoCellAnchor>
  <xdr:twoCellAnchor>
    <xdr:from>
      <xdr:col>4</xdr:col>
      <xdr:colOff>355170</xdr:colOff>
      <xdr:row>385</xdr:row>
      <xdr:rowOff>655327</xdr:rowOff>
    </xdr:from>
    <xdr:to>
      <xdr:col>4</xdr:col>
      <xdr:colOff>2324746</xdr:colOff>
      <xdr:row>385</xdr:row>
      <xdr:rowOff>2350567</xdr:rowOff>
    </xdr:to>
    <xdr:pic>
      <xdr:nvPicPr>
        <xdr:cNvPr id="245" name="Рисунок 17" descr="C:\Users\acer\Desktop\image_large.jpg">
          <a:extLst>
            <a:ext uri="{FF2B5EF4-FFF2-40B4-BE49-F238E27FC236}">
              <a16:creationId xmlns:a16="http://schemas.microsoft.com/office/drawing/2014/main" xmlns="" id="{00000000-0008-0000-0000-0000F5000000}"/>
            </a:ext>
          </a:extLst>
        </xdr:cNvPr>
        <xdr:cNvPicPr/>
      </xdr:nvPicPr>
      <xdr:blipFill rotWithShape="1">
        <a:blip xmlns:r="http://schemas.openxmlformats.org/officeDocument/2006/relationships" r:embed="rId230"/>
        <a:srcRect l="13799" r="23641"/>
        <a:stretch/>
      </xdr:blipFill>
      <xdr:spPr>
        <a:xfrm>
          <a:off x="8146620" y="1009181377"/>
          <a:ext cx="1969576" cy="1695240"/>
        </a:xfrm>
        <a:prstGeom prst="rect">
          <a:avLst/>
        </a:prstGeom>
        <a:ln w="0">
          <a:noFill/>
        </a:ln>
      </xdr:spPr>
    </xdr:pic>
    <xdr:clientData/>
  </xdr:twoCellAnchor>
  <xdr:twoCellAnchor>
    <xdr:from>
      <xdr:col>4</xdr:col>
      <xdr:colOff>741921</xdr:colOff>
      <xdr:row>386</xdr:row>
      <xdr:rowOff>500996</xdr:rowOff>
    </xdr:from>
    <xdr:to>
      <xdr:col>4</xdr:col>
      <xdr:colOff>2141601</xdr:colOff>
      <xdr:row>386</xdr:row>
      <xdr:rowOff>2338796</xdr:rowOff>
    </xdr:to>
    <xdr:pic>
      <xdr:nvPicPr>
        <xdr:cNvPr id="246" name="Рисунок 18" descr="жим от груди +верхняя тяга.jpg">
          <a:extLst>
            <a:ext uri="{FF2B5EF4-FFF2-40B4-BE49-F238E27FC236}">
              <a16:creationId xmlns:a16="http://schemas.microsoft.com/office/drawing/2014/main" xmlns="" id="{00000000-0008-0000-0000-0000F6000000}"/>
            </a:ext>
          </a:extLst>
        </xdr:cNvPr>
        <xdr:cNvPicPr/>
      </xdr:nvPicPr>
      <xdr:blipFill>
        <a:blip xmlns:r="http://schemas.openxmlformats.org/officeDocument/2006/relationships" r:embed="rId231"/>
        <a:stretch/>
      </xdr:blipFill>
      <xdr:spPr>
        <a:xfrm>
          <a:off x="8533371" y="1011884546"/>
          <a:ext cx="1399680" cy="1837800"/>
        </a:xfrm>
        <a:prstGeom prst="rect">
          <a:avLst/>
        </a:prstGeom>
        <a:ln w="0">
          <a:noFill/>
        </a:ln>
      </xdr:spPr>
    </xdr:pic>
    <xdr:clientData/>
  </xdr:twoCellAnchor>
  <xdr:twoCellAnchor>
    <xdr:from>
      <xdr:col>4</xdr:col>
      <xdr:colOff>385352</xdr:colOff>
      <xdr:row>383</xdr:row>
      <xdr:rowOff>498316</xdr:rowOff>
    </xdr:from>
    <xdr:to>
      <xdr:col>4</xdr:col>
      <xdr:colOff>2378202</xdr:colOff>
      <xdr:row>383</xdr:row>
      <xdr:rowOff>2291738</xdr:rowOff>
    </xdr:to>
    <xdr:pic>
      <xdr:nvPicPr>
        <xdr:cNvPr id="247" name="Рисунок 19">
          <a:extLst>
            <a:ext uri="{FF2B5EF4-FFF2-40B4-BE49-F238E27FC236}">
              <a16:creationId xmlns:a16="http://schemas.microsoft.com/office/drawing/2014/main" xmlns="" id="{00000000-0008-0000-0000-0000F7000000}"/>
            </a:ext>
          </a:extLst>
        </xdr:cNvPr>
        <xdr:cNvPicPr/>
      </xdr:nvPicPr>
      <xdr:blipFill>
        <a:blip xmlns:r="http://schemas.openxmlformats.org/officeDocument/2006/relationships" r:embed="rId232"/>
        <a:stretch/>
      </xdr:blipFill>
      <xdr:spPr>
        <a:xfrm>
          <a:off x="8176802" y="1003309366"/>
          <a:ext cx="1992850" cy="1793422"/>
        </a:xfrm>
        <a:prstGeom prst="rect">
          <a:avLst/>
        </a:prstGeom>
        <a:ln w="0">
          <a:noFill/>
        </a:ln>
      </xdr:spPr>
    </xdr:pic>
    <xdr:clientData/>
  </xdr:twoCellAnchor>
  <xdr:twoCellAnchor>
    <xdr:from>
      <xdr:col>4</xdr:col>
      <xdr:colOff>788890</xdr:colOff>
      <xdr:row>384</xdr:row>
      <xdr:rowOff>437560</xdr:rowOff>
    </xdr:from>
    <xdr:to>
      <xdr:col>4</xdr:col>
      <xdr:colOff>2112610</xdr:colOff>
      <xdr:row>384</xdr:row>
      <xdr:rowOff>2151880</xdr:rowOff>
    </xdr:to>
    <xdr:pic>
      <xdr:nvPicPr>
        <xdr:cNvPr id="248" name="Рисунок 20">
          <a:extLst>
            <a:ext uri="{FF2B5EF4-FFF2-40B4-BE49-F238E27FC236}">
              <a16:creationId xmlns:a16="http://schemas.microsoft.com/office/drawing/2014/main" xmlns="" id="{00000000-0008-0000-0000-0000F8000000}"/>
            </a:ext>
          </a:extLst>
        </xdr:cNvPr>
        <xdr:cNvPicPr/>
      </xdr:nvPicPr>
      <xdr:blipFill>
        <a:blip xmlns:r="http://schemas.openxmlformats.org/officeDocument/2006/relationships" r:embed="rId233"/>
        <a:stretch/>
      </xdr:blipFill>
      <xdr:spPr>
        <a:xfrm>
          <a:off x="8580340" y="1006106110"/>
          <a:ext cx="1323720" cy="1714320"/>
        </a:xfrm>
        <a:prstGeom prst="rect">
          <a:avLst/>
        </a:prstGeom>
        <a:ln w="0">
          <a:noFill/>
        </a:ln>
      </xdr:spPr>
    </xdr:pic>
    <xdr:clientData/>
  </xdr:twoCellAnchor>
  <xdr:twoCellAnchor>
    <xdr:from>
      <xdr:col>4</xdr:col>
      <xdr:colOff>672034</xdr:colOff>
      <xdr:row>387</xdr:row>
      <xdr:rowOff>701012</xdr:rowOff>
    </xdr:from>
    <xdr:to>
      <xdr:col>4</xdr:col>
      <xdr:colOff>2453898</xdr:colOff>
      <xdr:row>387</xdr:row>
      <xdr:rowOff>2264370</xdr:rowOff>
    </xdr:to>
    <xdr:pic>
      <xdr:nvPicPr>
        <xdr:cNvPr id="249" name="Рисунок 21">
          <a:extLst>
            <a:ext uri="{FF2B5EF4-FFF2-40B4-BE49-F238E27FC236}">
              <a16:creationId xmlns:a16="http://schemas.microsoft.com/office/drawing/2014/main" xmlns="" id="{00000000-0008-0000-0000-0000F9000000}"/>
            </a:ext>
          </a:extLst>
        </xdr:cNvPr>
        <xdr:cNvPicPr/>
      </xdr:nvPicPr>
      <xdr:blipFill>
        <a:blip xmlns:r="http://schemas.openxmlformats.org/officeDocument/2006/relationships" r:embed="rId234"/>
        <a:stretch/>
      </xdr:blipFill>
      <xdr:spPr>
        <a:xfrm>
          <a:off x="8463484" y="1014942062"/>
          <a:ext cx="1781864" cy="1563358"/>
        </a:xfrm>
        <a:prstGeom prst="rect">
          <a:avLst/>
        </a:prstGeom>
        <a:ln w="0">
          <a:noFill/>
        </a:ln>
      </xdr:spPr>
    </xdr:pic>
    <xdr:clientData/>
  </xdr:twoCellAnchor>
  <xdr:twoCellAnchor>
    <xdr:from>
      <xdr:col>4</xdr:col>
      <xdr:colOff>280546</xdr:colOff>
      <xdr:row>388</xdr:row>
      <xdr:rowOff>443782</xdr:rowOff>
    </xdr:from>
    <xdr:to>
      <xdr:col>4</xdr:col>
      <xdr:colOff>2621436</xdr:colOff>
      <xdr:row>388</xdr:row>
      <xdr:rowOff>2219630</xdr:rowOff>
    </xdr:to>
    <xdr:pic>
      <xdr:nvPicPr>
        <xdr:cNvPr id="250" name="Рисунок 22">
          <a:extLst>
            <a:ext uri="{FF2B5EF4-FFF2-40B4-BE49-F238E27FC236}">
              <a16:creationId xmlns:a16="http://schemas.microsoft.com/office/drawing/2014/main" xmlns="" id="{00000000-0008-0000-0000-0000FA000000}"/>
            </a:ext>
          </a:extLst>
        </xdr:cNvPr>
        <xdr:cNvPicPr/>
      </xdr:nvPicPr>
      <xdr:blipFill>
        <a:blip xmlns:r="http://schemas.openxmlformats.org/officeDocument/2006/relationships" r:embed="rId235"/>
        <a:stretch/>
      </xdr:blipFill>
      <xdr:spPr>
        <a:xfrm>
          <a:off x="8071996" y="1017542332"/>
          <a:ext cx="2340890" cy="1775848"/>
        </a:xfrm>
        <a:prstGeom prst="rect">
          <a:avLst/>
        </a:prstGeom>
        <a:ln w="0">
          <a:noFill/>
        </a:ln>
      </xdr:spPr>
    </xdr:pic>
    <xdr:clientData/>
  </xdr:twoCellAnchor>
  <xdr:twoCellAnchor>
    <xdr:from>
      <xdr:col>4</xdr:col>
      <xdr:colOff>846555</xdr:colOff>
      <xdr:row>389</xdr:row>
      <xdr:rowOff>378006</xdr:rowOff>
    </xdr:from>
    <xdr:to>
      <xdr:col>4</xdr:col>
      <xdr:colOff>2233979</xdr:colOff>
      <xdr:row>389</xdr:row>
      <xdr:rowOff>2386095</xdr:rowOff>
    </xdr:to>
    <xdr:pic>
      <xdr:nvPicPr>
        <xdr:cNvPr id="251" name="Рисунок 23">
          <a:extLst>
            <a:ext uri="{FF2B5EF4-FFF2-40B4-BE49-F238E27FC236}">
              <a16:creationId xmlns:a16="http://schemas.microsoft.com/office/drawing/2014/main" xmlns="" id="{00000000-0008-0000-0000-0000FB000000}"/>
            </a:ext>
          </a:extLst>
        </xdr:cNvPr>
        <xdr:cNvPicPr/>
      </xdr:nvPicPr>
      <xdr:blipFill>
        <a:blip xmlns:r="http://schemas.openxmlformats.org/officeDocument/2006/relationships" r:embed="rId236"/>
        <a:stretch/>
      </xdr:blipFill>
      <xdr:spPr>
        <a:xfrm>
          <a:off x="8638005" y="1020334056"/>
          <a:ext cx="1387424" cy="2008089"/>
        </a:xfrm>
        <a:prstGeom prst="rect">
          <a:avLst/>
        </a:prstGeom>
        <a:ln w="0">
          <a:noFill/>
        </a:ln>
      </xdr:spPr>
    </xdr:pic>
    <xdr:clientData/>
  </xdr:twoCellAnchor>
  <xdr:twoCellAnchor>
    <xdr:from>
      <xdr:col>4</xdr:col>
      <xdr:colOff>399960</xdr:colOff>
      <xdr:row>390</xdr:row>
      <xdr:rowOff>440267</xdr:rowOff>
    </xdr:from>
    <xdr:to>
      <xdr:col>4</xdr:col>
      <xdr:colOff>2227881</xdr:colOff>
      <xdr:row>390</xdr:row>
      <xdr:rowOff>2306867</xdr:rowOff>
    </xdr:to>
    <xdr:pic>
      <xdr:nvPicPr>
        <xdr:cNvPr id="252" name="Рисунок 24">
          <a:extLst>
            <a:ext uri="{FF2B5EF4-FFF2-40B4-BE49-F238E27FC236}">
              <a16:creationId xmlns:a16="http://schemas.microsoft.com/office/drawing/2014/main" xmlns="" id="{00000000-0008-0000-0000-0000FC000000}"/>
            </a:ext>
          </a:extLst>
        </xdr:cNvPr>
        <xdr:cNvPicPr/>
      </xdr:nvPicPr>
      <xdr:blipFill>
        <a:blip xmlns:r="http://schemas.openxmlformats.org/officeDocument/2006/relationships" r:embed="rId237"/>
        <a:stretch/>
      </xdr:blipFill>
      <xdr:spPr>
        <a:xfrm>
          <a:off x="8191410" y="1023253817"/>
          <a:ext cx="1827921" cy="1866600"/>
        </a:xfrm>
        <a:prstGeom prst="rect">
          <a:avLst/>
        </a:prstGeom>
        <a:ln w="0">
          <a:noFill/>
        </a:ln>
      </xdr:spPr>
    </xdr:pic>
    <xdr:clientData/>
  </xdr:twoCellAnchor>
  <xdr:twoCellAnchor>
    <xdr:from>
      <xdr:col>4</xdr:col>
      <xdr:colOff>880441</xdr:colOff>
      <xdr:row>560</xdr:row>
      <xdr:rowOff>530937</xdr:rowOff>
    </xdr:from>
    <xdr:to>
      <xdr:col>4</xdr:col>
      <xdr:colOff>2004001</xdr:colOff>
      <xdr:row>560</xdr:row>
      <xdr:rowOff>1311777</xdr:rowOff>
    </xdr:to>
    <xdr:pic>
      <xdr:nvPicPr>
        <xdr:cNvPr id="283" name="Рисунок 364">
          <a:extLst>
            <a:ext uri="{FF2B5EF4-FFF2-40B4-BE49-F238E27FC236}">
              <a16:creationId xmlns:a16="http://schemas.microsoft.com/office/drawing/2014/main" xmlns="" id="{00000000-0008-0000-0000-00001B010000}"/>
            </a:ext>
          </a:extLst>
        </xdr:cNvPr>
        <xdr:cNvPicPr/>
      </xdr:nvPicPr>
      <xdr:blipFill>
        <a:blip xmlns:r="http://schemas.openxmlformats.org/officeDocument/2006/relationships" r:embed="rId238"/>
        <a:stretch/>
      </xdr:blipFill>
      <xdr:spPr>
        <a:xfrm>
          <a:off x="8671891" y="1470009837"/>
          <a:ext cx="1123560" cy="780840"/>
        </a:xfrm>
        <a:prstGeom prst="rect">
          <a:avLst/>
        </a:prstGeom>
        <a:ln w="0">
          <a:noFill/>
        </a:ln>
      </xdr:spPr>
    </xdr:pic>
    <xdr:clientData/>
  </xdr:twoCellAnchor>
  <xdr:twoCellAnchor>
    <xdr:from>
      <xdr:col>4</xdr:col>
      <xdr:colOff>836499</xdr:colOff>
      <xdr:row>659</xdr:row>
      <xdr:rowOff>192937</xdr:rowOff>
    </xdr:from>
    <xdr:to>
      <xdr:col>4</xdr:col>
      <xdr:colOff>2152650</xdr:colOff>
      <xdr:row>659</xdr:row>
      <xdr:rowOff>983017</xdr:rowOff>
    </xdr:to>
    <xdr:pic>
      <xdr:nvPicPr>
        <xdr:cNvPr id="296" name="Рисунок 3" descr="https://ironking.ru/upload/resize_cache/iblock/006/300_300_1/00668b3bc0329e4f5db9a47f9dd95189.jpeg">
          <a:extLst>
            <a:ext uri="{FF2B5EF4-FFF2-40B4-BE49-F238E27FC236}">
              <a16:creationId xmlns:a16="http://schemas.microsoft.com/office/drawing/2014/main" xmlns="" id="{00000000-0008-0000-0000-000028010000}"/>
            </a:ext>
          </a:extLst>
        </xdr:cNvPr>
        <xdr:cNvPicPr/>
      </xdr:nvPicPr>
      <xdr:blipFill>
        <a:blip xmlns:r="http://schemas.openxmlformats.org/officeDocument/2006/relationships" r:embed="rId239"/>
        <a:stretch/>
      </xdr:blipFill>
      <xdr:spPr>
        <a:xfrm>
          <a:off x="8627949" y="1579704637"/>
          <a:ext cx="1316151" cy="790080"/>
        </a:xfrm>
        <a:prstGeom prst="rect">
          <a:avLst/>
        </a:prstGeom>
        <a:ln w="0">
          <a:noFill/>
        </a:ln>
      </xdr:spPr>
    </xdr:pic>
    <xdr:clientData/>
  </xdr:twoCellAnchor>
  <xdr:twoCellAnchor>
    <xdr:from>
      <xdr:col>4</xdr:col>
      <xdr:colOff>894851</xdr:colOff>
      <xdr:row>658</xdr:row>
      <xdr:rowOff>57300</xdr:rowOff>
    </xdr:from>
    <xdr:to>
      <xdr:col>4</xdr:col>
      <xdr:colOff>2076450</xdr:colOff>
      <xdr:row>658</xdr:row>
      <xdr:rowOff>1181100</xdr:rowOff>
    </xdr:to>
    <xdr:pic>
      <xdr:nvPicPr>
        <xdr:cNvPr id="297" name="Рисунок 4" descr="https://ironking.ru/upload/resize_cache/iblock/6c5/300_300_1/6c57528cf382e80feb72c95b1598f503.jpeg">
          <a:extLst>
            <a:ext uri="{FF2B5EF4-FFF2-40B4-BE49-F238E27FC236}">
              <a16:creationId xmlns:a16="http://schemas.microsoft.com/office/drawing/2014/main" xmlns="" id="{00000000-0008-0000-0000-000029010000}"/>
            </a:ext>
          </a:extLst>
        </xdr:cNvPr>
        <xdr:cNvPicPr/>
      </xdr:nvPicPr>
      <xdr:blipFill>
        <a:blip xmlns:r="http://schemas.openxmlformats.org/officeDocument/2006/relationships" r:embed="rId240"/>
        <a:stretch/>
      </xdr:blipFill>
      <xdr:spPr>
        <a:xfrm>
          <a:off x="8686301" y="1578330750"/>
          <a:ext cx="1181599" cy="1123800"/>
        </a:xfrm>
        <a:prstGeom prst="rect">
          <a:avLst/>
        </a:prstGeom>
        <a:ln w="0">
          <a:noFill/>
        </a:ln>
      </xdr:spPr>
    </xdr:pic>
    <xdr:clientData/>
  </xdr:twoCellAnchor>
  <xdr:twoCellAnchor>
    <xdr:from>
      <xdr:col>4</xdr:col>
      <xdr:colOff>776209</xdr:colOff>
      <xdr:row>587</xdr:row>
      <xdr:rowOff>498528</xdr:rowOff>
    </xdr:from>
    <xdr:to>
      <xdr:col>4</xdr:col>
      <xdr:colOff>2053202</xdr:colOff>
      <xdr:row>588</xdr:row>
      <xdr:rowOff>533401</xdr:rowOff>
    </xdr:to>
    <xdr:pic>
      <xdr:nvPicPr>
        <xdr:cNvPr id="300" name="Рисунок 293">
          <a:extLst>
            <a:ext uri="{FF2B5EF4-FFF2-40B4-BE49-F238E27FC236}">
              <a16:creationId xmlns:a16="http://schemas.microsoft.com/office/drawing/2014/main" xmlns="" id="{00000000-0008-0000-0000-00002C010000}"/>
            </a:ext>
          </a:extLst>
        </xdr:cNvPr>
        <xdr:cNvPicPr/>
      </xdr:nvPicPr>
      <xdr:blipFill>
        <a:blip xmlns:r="http://schemas.openxmlformats.org/officeDocument/2006/relationships" r:embed="rId241"/>
        <a:stretch/>
      </xdr:blipFill>
      <xdr:spPr>
        <a:xfrm>
          <a:off x="8567659" y="1512192228"/>
          <a:ext cx="1276993" cy="1273123"/>
        </a:xfrm>
        <a:prstGeom prst="rect">
          <a:avLst/>
        </a:prstGeom>
        <a:ln w="0">
          <a:noFill/>
        </a:ln>
      </xdr:spPr>
    </xdr:pic>
    <xdr:clientData/>
  </xdr:twoCellAnchor>
  <xdr:twoCellAnchor>
    <xdr:from>
      <xdr:col>4</xdr:col>
      <xdr:colOff>716146</xdr:colOff>
      <xdr:row>589</xdr:row>
      <xdr:rowOff>628650</xdr:rowOff>
    </xdr:from>
    <xdr:to>
      <xdr:col>4</xdr:col>
      <xdr:colOff>2133600</xdr:colOff>
      <xdr:row>590</xdr:row>
      <xdr:rowOff>819148</xdr:rowOff>
    </xdr:to>
    <xdr:pic>
      <xdr:nvPicPr>
        <xdr:cNvPr id="301" name="Рисунок 294">
          <a:extLst>
            <a:ext uri="{FF2B5EF4-FFF2-40B4-BE49-F238E27FC236}">
              <a16:creationId xmlns:a16="http://schemas.microsoft.com/office/drawing/2014/main" xmlns="" id="{00000000-0008-0000-0000-00002D010000}"/>
            </a:ext>
          </a:extLst>
        </xdr:cNvPr>
        <xdr:cNvPicPr/>
      </xdr:nvPicPr>
      <xdr:blipFill>
        <a:blip xmlns:r="http://schemas.openxmlformats.org/officeDocument/2006/relationships" r:embed="rId242"/>
        <a:stretch/>
      </xdr:blipFill>
      <xdr:spPr>
        <a:xfrm>
          <a:off x="8507596" y="1514798850"/>
          <a:ext cx="1417454" cy="1428748"/>
        </a:xfrm>
        <a:prstGeom prst="rect">
          <a:avLst/>
        </a:prstGeom>
        <a:ln w="0">
          <a:noFill/>
        </a:ln>
      </xdr:spPr>
    </xdr:pic>
    <xdr:clientData/>
  </xdr:twoCellAnchor>
  <xdr:twoCellAnchor>
    <xdr:from>
      <xdr:col>4</xdr:col>
      <xdr:colOff>704850</xdr:colOff>
      <xdr:row>591</xdr:row>
      <xdr:rowOff>876300</xdr:rowOff>
    </xdr:from>
    <xdr:to>
      <xdr:col>4</xdr:col>
      <xdr:colOff>2266951</xdr:colOff>
      <xdr:row>592</xdr:row>
      <xdr:rowOff>1142998</xdr:rowOff>
    </xdr:to>
    <xdr:pic>
      <xdr:nvPicPr>
        <xdr:cNvPr id="302" name="Рисунок 295">
          <a:extLst>
            <a:ext uri="{FF2B5EF4-FFF2-40B4-BE49-F238E27FC236}">
              <a16:creationId xmlns:a16="http://schemas.microsoft.com/office/drawing/2014/main" xmlns="" id="{00000000-0008-0000-0000-00002E010000}"/>
            </a:ext>
          </a:extLst>
        </xdr:cNvPr>
        <xdr:cNvPicPr/>
      </xdr:nvPicPr>
      <xdr:blipFill>
        <a:blip xmlns:r="http://schemas.openxmlformats.org/officeDocument/2006/relationships" r:embed="rId243"/>
        <a:stretch/>
      </xdr:blipFill>
      <xdr:spPr>
        <a:xfrm>
          <a:off x="8496300" y="1517523000"/>
          <a:ext cx="1562101" cy="1504948"/>
        </a:xfrm>
        <a:prstGeom prst="rect">
          <a:avLst/>
        </a:prstGeom>
        <a:ln w="0">
          <a:noFill/>
        </a:ln>
      </xdr:spPr>
    </xdr:pic>
    <xdr:clientData/>
  </xdr:twoCellAnchor>
  <xdr:twoCellAnchor>
    <xdr:from>
      <xdr:col>4</xdr:col>
      <xdr:colOff>742949</xdr:colOff>
      <xdr:row>671</xdr:row>
      <xdr:rowOff>328280</xdr:rowOff>
    </xdr:from>
    <xdr:to>
      <xdr:col>4</xdr:col>
      <xdr:colOff>2041278</xdr:colOff>
      <xdr:row>671</xdr:row>
      <xdr:rowOff>1066799</xdr:rowOff>
    </xdr:to>
    <xdr:pic>
      <xdr:nvPicPr>
        <xdr:cNvPr id="303" name="Рисунок 140">
          <a:extLst>
            <a:ext uri="{FF2B5EF4-FFF2-40B4-BE49-F238E27FC236}">
              <a16:creationId xmlns:a16="http://schemas.microsoft.com/office/drawing/2014/main" xmlns="" id="{00000000-0008-0000-0000-00002F010000}"/>
            </a:ext>
          </a:extLst>
        </xdr:cNvPr>
        <xdr:cNvPicPr/>
      </xdr:nvPicPr>
      <xdr:blipFill>
        <a:blip xmlns:r="http://schemas.openxmlformats.org/officeDocument/2006/relationships" r:embed="rId244"/>
        <a:stretch/>
      </xdr:blipFill>
      <xdr:spPr>
        <a:xfrm>
          <a:off x="8534399" y="1592412980"/>
          <a:ext cx="1298329" cy="738519"/>
        </a:xfrm>
        <a:prstGeom prst="rect">
          <a:avLst/>
        </a:prstGeom>
        <a:ln w="0">
          <a:noFill/>
        </a:ln>
      </xdr:spPr>
    </xdr:pic>
    <xdr:clientData/>
  </xdr:twoCellAnchor>
  <xdr:twoCellAnchor>
    <xdr:from>
      <xdr:col>4</xdr:col>
      <xdr:colOff>723900</xdr:colOff>
      <xdr:row>673</xdr:row>
      <xdr:rowOff>228600</xdr:rowOff>
    </xdr:from>
    <xdr:to>
      <xdr:col>4</xdr:col>
      <xdr:colOff>2171699</xdr:colOff>
      <xdr:row>673</xdr:row>
      <xdr:rowOff>1123950</xdr:rowOff>
    </xdr:to>
    <xdr:pic>
      <xdr:nvPicPr>
        <xdr:cNvPr id="304" name="Рисунок 155">
          <a:extLst>
            <a:ext uri="{FF2B5EF4-FFF2-40B4-BE49-F238E27FC236}">
              <a16:creationId xmlns:a16="http://schemas.microsoft.com/office/drawing/2014/main" xmlns="" id="{00000000-0008-0000-0000-000030010000}"/>
            </a:ext>
          </a:extLst>
        </xdr:cNvPr>
        <xdr:cNvPicPr/>
      </xdr:nvPicPr>
      <xdr:blipFill>
        <a:blip xmlns:r="http://schemas.openxmlformats.org/officeDocument/2006/relationships" r:embed="rId245"/>
        <a:stretch/>
      </xdr:blipFill>
      <xdr:spPr>
        <a:xfrm>
          <a:off x="8515350" y="1594789800"/>
          <a:ext cx="1447799" cy="895350"/>
        </a:xfrm>
        <a:prstGeom prst="rect">
          <a:avLst/>
        </a:prstGeom>
        <a:ln w="0">
          <a:noFill/>
        </a:ln>
      </xdr:spPr>
    </xdr:pic>
    <xdr:clientData/>
  </xdr:twoCellAnchor>
  <xdr:twoCellAnchor>
    <xdr:from>
      <xdr:col>4</xdr:col>
      <xdr:colOff>1049157</xdr:colOff>
      <xdr:row>676</xdr:row>
      <xdr:rowOff>219732</xdr:rowOff>
    </xdr:from>
    <xdr:to>
      <xdr:col>4</xdr:col>
      <xdr:colOff>1962150</xdr:colOff>
      <xdr:row>676</xdr:row>
      <xdr:rowOff>990600</xdr:rowOff>
    </xdr:to>
    <xdr:pic>
      <xdr:nvPicPr>
        <xdr:cNvPr id="305" name="Рисунок 145">
          <a:extLst>
            <a:ext uri="{FF2B5EF4-FFF2-40B4-BE49-F238E27FC236}">
              <a16:creationId xmlns:a16="http://schemas.microsoft.com/office/drawing/2014/main" xmlns="" id="{00000000-0008-0000-0000-000031010000}"/>
            </a:ext>
          </a:extLst>
        </xdr:cNvPr>
        <xdr:cNvPicPr/>
      </xdr:nvPicPr>
      <xdr:blipFill>
        <a:blip xmlns:r="http://schemas.openxmlformats.org/officeDocument/2006/relationships" r:embed="rId246"/>
        <a:stretch/>
      </xdr:blipFill>
      <xdr:spPr>
        <a:xfrm>
          <a:off x="8840607" y="1598495682"/>
          <a:ext cx="912993" cy="770868"/>
        </a:xfrm>
        <a:prstGeom prst="rect">
          <a:avLst/>
        </a:prstGeom>
        <a:ln w="0">
          <a:noFill/>
        </a:ln>
      </xdr:spPr>
    </xdr:pic>
    <xdr:clientData/>
  </xdr:twoCellAnchor>
  <xdr:twoCellAnchor>
    <xdr:from>
      <xdr:col>4</xdr:col>
      <xdr:colOff>987926</xdr:colOff>
      <xdr:row>675</xdr:row>
      <xdr:rowOff>235264</xdr:rowOff>
    </xdr:from>
    <xdr:to>
      <xdr:col>4</xdr:col>
      <xdr:colOff>1905000</xdr:colOff>
      <xdr:row>675</xdr:row>
      <xdr:rowOff>933450</xdr:rowOff>
    </xdr:to>
    <xdr:pic>
      <xdr:nvPicPr>
        <xdr:cNvPr id="306" name="Рисунок 146">
          <a:extLst>
            <a:ext uri="{FF2B5EF4-FFF2-40B4-BE49-F238E27FC236}">
              <a16:creationId xmlns:a16="http://schemas.microsoft.com/office/drawing/2014/main" xmlns="" id="{00000000-0008-0000-0000-000032010000}"/>
            </a:ext>
          </a:extLst>
        </xdr:cNvPr>
        <xdr:cNvPicPr/>
      </xdr:nvPicPr>
      <xdr:blipFill>
        <a:blip xmlns:r="http://schemas.openxmlformats.org/officeDocument/2006/relationships" r:embed="rId247"/>
        <a:stretch/>
      </xdr:blipFill>
      <xdr:spPr>
        <a:xfrm>
          <a:off x="8779376" y="1597272964"/>
          <a:ext cx="917074" cy="698186"/>
        </a:xfrm>
        <a:prstGeom prst="rect">
          <a:avLst/>
        </a:prstGeom>
        <a:ln w="0">
          <a:noFill/>
        </a:ln>
      </xdr:spPr>
    </xdr:pic>
    <xdr:clientData/>
  </xdr:twoCellAnchor>
  <xdr:twoCellAnchor>
    <xdr:from>
      <xdr:col>4</xdr:col>
      <xdr:colOff>609601</xdr:colOff>
      <xdr:row>672</xdr:row>
      <xdr:rowOff>190500</xdr:rowOff>
    </xdr:from>
    <xdr:to>
      <xdr:col>4</xdr:col>
      <xdr:colOff>2190751</xdr:colOff>
      <xdr:row>672</xdr:row>
      <xdr:rowOff>1143000</xdr:rowOff>
    </xdr:to>
    <xdr:pic>
      <xdr:nvPicPr>
        <xdr:cNvPr id="307" name="Рисунок 445" descr="https://ironking.ru/upload/resize_cache/iblock/ec5/300_300_1/ec55ac555e9b42f9899ff291bb0c6bb6.png">
          <a:extLst>
            <a:ext uri="{FF2B5EF4-FFF2-40B4-BE49-F238E27FC236}">
              <a16:creationId xmlns:a16="http://schemas.microsoft.com/office/drawing/2014/main" xmlns="" id="{00000000-0008-0000-0000-000033010000}"/>
            </a:ext>
          </a:extLst>
        </xdr:cNvPr>
        <xdr:cNvPicPr/>
      </xdr:nvPicPr>
      <xdr:blipFill>
        <a:blip xmlns:r="http://schemas.openxmlformats.org/officeDocument/2006/relationships" r:embed="rId248"/>
        <a:stretch/>
      </xdr:blipFill>
      <xdr:spPr>
        <a:xfrm>
          <a:off x="8401051" y="1593513450"/>
          <a:ext cx="1581150" cy="952500"/>
        </a:xfrm>
        <a:prstGeom prst="rect">
          <a:avLst/>
        </a:prstGeom>
        <a:ln w="0">
          <a:noFill/>
        </a:ln>
      </xdr:spPr>
    </xdr:pic>
    <xdr:clientData/>
  </xdr:twoCellAnchor>
  <xdr:twoCellAnchor>
    <xdr:from>
      <xdr:col>4</xdr:col>
      <xdr:colOff>372605</xdr:colOff>
      <xdr:row>674</xdr:row>
      <xdr:rowOff>285750</xdr:rowOff>
    </xdr:from>
    <xdr:to>
      <xdr:col>4</xdr:col>
      <xdr:colOff>2495550</xdr:colOff>
      <xdr:row>674</xdr:row>
      <xdr:rowOff>933450</xdr:rowOff>
    </xdr:to>
    <xdr:pic>
      <xdr:nvPicPr>
        <xdr:cNvPr id="308" name="Рисунок 447" descr="https://ironking.ru/upload/resize_cache/iblock/ec5/300_300_1/ec55ac555e9b42f9899ff291bb0c6bb6.png">
          <a:extLst>
            <a:ext uri="{FF2B5EF4-FFF2-40B4-BE49-F238E27FC236}">
              <a16:creationId xmlns:a16="http://schemas.microsoft.com/office/drawing/2014/main" xmlns="" id="{00000000-0008-0000-0000-000034010000}"/>
            </a:ext>
          </a:extLst>
        </xdr:cNvPr>
        <xdr:cNvPicPr/>
      </xdr:nvPicPr>
      <xdr:blipFill>
        <a:blip xmlns:r="http://schemas.openxmlformats.org/officeDocument/2006/relationships" r:embed="rId249"/>
        <a:stretch/>
      </xdr:blipFill>
      <xdr:spPr>
        <a:xfrm>
          <a:off x="8164055" y="1596085200"/>
          <a:ext cx="2122945" cy="647700"/>
        </a:xfrm>
        <a:prstGeom prst="rect">
          <a:avLst/>
        </a:prstGeom>
        <a:ln w="0">
          <a:noFill/>
        </a:ln>
      </xdr:spPr>
    </xdr:pic>
    <xdr:clientData/>
  </xdr:twoCellAnchor>
  <xdr:twoCellAnchor>
    <xdr:from>
      <xdr:col>4</xdr:col>
      <xdr:colOff>16763</xdr:colOff>
      <xdr:row>670</xdr:row>
      <xdr:rowOff>639305</xdr:rowOff>
    </xdr:from>
    <xdr:to>
      <xdr:col>4</xdr:col>
      <xdr:colOff>2803256</xdr:colOff>
      <xdr:row>670</xdr:row>
      <xdr:rowOff>763344</xdr:rowOff>
    </xdr:to>
    <xdr:pic>
      <xdr:nvPicPr>
        <xdr:cNvPr id="309" name="Рисунок 496">
          <a:extLst>
            <a:ext uri="{FF2B5EF4-FFF2-40B4-BE49-F238E27FC236}">
              <a16:creationId xmlns:a16="http://schemas.microsoft.com/office/drawing/2014/main" xmlns="" id="{00000000-0008-0000-0000-000035010000}"/>
            </a:ext>
          </a:extLst>
        </xdr:cNvPr>
        <xdr:cNvPicPr/>
      </xdr:nvPicPr>
      <xdr:blipFill>
        <a:blip xmlns:r="http://schemas.openxmlformats.org/officeDocument/2006/relationships" r:embed="rId250"/>
        <a:stretch/>
      </xdr:blipFill>
      <xdr:spPr>
        <a:xfrm>
          <a:off x="7808213" y="1591485755"/>
          <a:ext cx="2786493" cy="124039"/>
        </a:xfrm>
        <a:prstGeom prst="rect">
          <a:avLst/>
        </a:prstGeom>
        <a:ln w="0">
          <a:noFill/>
        </a:ln>
      </xdr:spPr>
    </xdr:pic>
    <xdr:clientData/>
  </xdr:twoCellAnchor>
  <xdr:twoCellAnchor>
    <xdr:from>
      <xdr:col>4</xdr:col>
      <xdr:colOff>29059</xdr:colOff>
      <xdr:row>669</xdr:row>
      <xdr:rowOff>579248</xdr:rowOff>
    </xdr:from>
    <xdr:to>
      <xdr:col>4</xdr:col>
      <xdr:colOff>2787111</xdr:colOff>
      <xdr:row>669</xdr:row>
      <xdr:rowOff>737599</xdr:rowOff>
    </xdr:to>
    <xdr:pic>
      <xdr:nvPicPr>
        <xdr:cNvPr id="310" name="Рисунок 497">
          <a:extLst>
            <a:ext uri="{FF2B5EF4-FFF2-40B4-BE49-F238E27FC236}">
              <a16:creationId xmlns:a16="http://schemas.microsoft.com/office/drawing/2014/main" xmlns="" id="{00000000-0008-0000-0000-000036010000}"/>
            </a:ext>
          </a:extLst>
        </xdr:cNvPr>
        <xdr:cNvPicPr/>
      </xdr:nvPicPr>
      <xdr:blipFill>
        <a:blip xmlns:r="http://schemas.openxmlformats.org/officeDocument/2006/relationships" r:embed="rId251"/>
        <a:stretch/>
      </xdr:blipFill>
      <xdr:spPr>
        <a:xfrm>
          <a:off x="7820509" y="1590187448"/>
          <a:ext cx="2758052" cy="158351"/>
        </a:xfrm>
        <a:prstGeom prst="rect">
          <a:avLst/>
        </a:prstGeom>
        <a:ln w="0">
          <a:noFill/>
        </a:ln>
      </xdr:spPr>
    </xdr:pic>
    <xdr:clientData/>
  </xdr:twoCellAnchor>
  <xdr:twoCellAnchor>
    <xdr:from>
      <xdr:col>4</xdr:col>
      <xdr:colOff>193755</xdr:colOff>
      <xdr:row>668</xdr:row>
      <xdr:rowOff>604112</xdr:rowOff>
    </xdr:from>
    <xdr:to>
      <xdr:col>4</xdr:col>
      <xdr:colOff>2686050</xdr:colOff>
      <xdr:row>668</xdr:row>
      <xdr:rowOff>768916</xdr:rowOff>
    </xdr:to>
    <xdr:pic>
      <xdr:nvPicPr>
        <xdr:cNvPr id="311" name="Рисунок 498">
          <a:extLst>
            <a:ext uri="{FF2B5EF4-FFF2-40B4-BE49-F238E27FC236}">
              <a16:creationId xmlns:a16="http://schemas.microsoft.com/office/drawing/2014/main" xmlns="" id="{00000000-0008-0000-0000-000037010000}"/>
            </a:ext>
          </a:extLst>
        </xdr:cNvPr>
        <xdr:cNvPicPr/>
      </xdr:nvPicPr>
      <xdr:blipFill>
        <a:blip xmlns:r="http://schemas.openxmlformats.org/officeDocument/2006/relationships" r:embed="rId252"/>
        <a:stretch/>
      </xdr:blipFill>
      <xdr:spPr>
        <a:xfrm>
          <a:off x="7985205" y="1588974062"/>
          <a:ext cx="2492295" cy="164804"/>
        </a:xfrm>
        <a:prstGeom prst="rect">
          <a:avLst/>
        </a:prstGeom>
        <a:ln w="0">
          <a:noFill/>
        </a:ln>
      </xdr:spPr>
    </xdr:pic>
    <xdr:clientData/>
  </xdr:twoCellAnchor>
  <xdr:twoCellAnchor>
    <xdr:from>
      <xdr:col>4</xdr:col>
      <xdr:colOff>54571</xdr:colOff>
      <xdr:row>667</xdr:row>
      <xdr:rowOff>575931</xdr:rowOff>
    </xdr:from>
    <xdr:to>
      <xdr:col>4</xdr:col>
      <xdr:colOff>2764719</xdr:colOff>
      <xdr:row>667</xdr:row>
      <xdr:rowOff>718491</xdr:rowOff>
    </xdr:to>
    <xdr:pic>
      <xdr:nvPicPr>
        <xdr:cNvPr id="312" name="Рисунок 499">
          <a:extLst>
            <a:ext uri="{FF2B5EF4-FFF2-40B4-BE49-F238E27FC236}">
              <a16:creationId xmlns:a16="http://schemas.microsoft.com/office/drawing/2014/main" xmlns="" id="{00000000-0008-0000-0000-000038010000}"/>
            </a:ext>
          </a:extLst>
        </xdr:cNvPr>
        <xdr:cNvPicPr/>
      </xdr:nvPicPr>
      <xdr:blipFill>
        <a:blip xmlns:r="http://schemas.openxmlformats.org/officeDocument/2006/relationships" r:embed="rId253"/>
        <a:stretch/>
      </xdr:blipFill>
      <xdr:spPr>
        <a:xfrm>
          <a:off x="7846021" y="1587707631"/>
          <a:ext cx="2710148" cy="142560"/>
        </a:xfrm>
        <a:prstGeom prst="rect">
          <a:avLst/>
        </a:prstGeom>
        <a:ln w="0">
          <a:noFill/>
        </a:ln>
      </xdr:spPr>
    </xdr:pic>
    <xdr:clientData/>
  </xdr:twoCellAnchor>
  <xdr:twoCellAnchor>
    <xdr:from>
      <xdr:col>4</xdr:col>
      <xdr:colOff>79425</xdr:colOff>
      <xdr:row>666</xdr:row>
      <xdr:rowOff>493336</xdr:rowOff>
    </xdr:from>
    <xdr:to>
      <xdr:col>4</xdr:col>
      <xdr:colOff>2884613</xdr:colOff>
      <xdr:row>666</xdr:row>
      <xdr:rowOff>626176</xdr:rowOff>
    </xdr:to>
    <xdr:pic>
      <xdr:nvPicPr>
        <xdr:cNvPr id="313" name="Рисунок 500">
          <a:extLst>
            <a:ext uri="{FF2B5EF4-FFF2-40B4-BE49-F238E27FC236}">
              <a16:creationId xmlns:a16="http://schemas.microsoft.com/office/drawing/2014/main" xmlns="" id="{00000000-0008-0000-0000-000039010000}"/>
            </a:ext>
          </a:extLst>
        </xdr:cNvPr>
        <xdr:cNvPicPr/>
      </xdr:nvPicPr>
      <xdr:blipFill>
        <a:blip xmlns:r="http://schemas.openxmlformats.org/officeDocument/2006/relationships" r:embed="rId254"/>
        <a:stretch/>
      </xdr:blipFill>
      <xdr:spPr>
        <a:xfrm>
          <a:off x="7870875" y="1586386786"/>
          <a:ext cx="2805188" cy="132840"/>
        </a:xfrm>
        <a:prstGeom prst="rect">
          <a:avLst/>
        </a:prstGeom>
        <a:ln w="0">
          <a:noFill/>
        </a:ln>
      </xdr:spPr>
    </xdr:pic>
    <xdr:clientData/>
  </xdr:twoCellAnchor>
  <xdr:twoCellAnchor>
    <xdr:from>
      <xdr:col>4</xdr:col>
      <xdr:colOff>199867</xdr:colOff>
      <xdr:row>665</xdr:row>
      <xdr:rowOff>483587</xdr:rowOff>
    </xdr:from>
    <xdr:to>
      <xdr:col>4</xdr:col>
      <xdr:colOff>2700495</xdr:colOff>
      <xdr:row>665</xdr:row>
      <xdr:rowOff>645227</xdr:rowOff>
    </xdr:to>
    <xdr:pic>
      <xdr:nvPicPr>
        <xdr:cNvPr id="314" name="Рисунок 501">
          <a:extLst>
            <a:ext uri="{FF2B5EF4-FFF2-40B4-BE49-F238E27FC236}">
              <a16:creationId xmlns:a16="http://schemas.microsoft.com/office/drawing/2014/main" xmlns="" id="{00000000-0008-0000-0000-00003A010000}"/>
            </a:ext>
          </a:extLst>
        </xdr:cNvPr>
        <xdr:cNvPicPr/>
      </xdr:nvPicPr>
      <xdr:blipFill>
        <a:blip xmlns:r="http://schemas.openxmlformats.org/officeDocument/2006/relationships" r:embed="rId255"/>
        <a:stretch/>
      </xdr:blipFill>
      <xdr:spPr>
        <a:xfrm>
          <a:off x="7991317" y="1585138787"/>
          <a:ext cx="2500628" cy="161640"/>
        </a:xfrm>
        <a:prstGeom prst="rect">
          <a:avLst/>
        </a:prstGeom>
        <a:ln w="0">
          <a:noFill/>
        </a:ln>
      </xdr:spPr>
    </xdr:pic>
    <xdr:clientData/>
  </xdr:twoCellAnchor>
  <xdr:twoCellAnchor>
    <xdr:from>
      <xdr:col>4</xdr:col>
      <xdr:colOff>116444</xdr:colOff>
      <xdr:row>691</xdr:row>
      <xdr:rowOff>512937</xdr:rowOff>
    </xdr:from>
    <xdr:to>
      <xdr:col>4</xdr:col>
      <xdr:colOff>2750303</xdr:colOff>
      <xdr:row>691</xdr:row>
      <xdr:rowOff>731970</xdr:rowOff>
    </xdr:to>
    <xdr:pic>
      <xdr:nvPicPr>
        <xdr:cNvPr id="323" name="Рисунок 496">
          <a:extLst>
            <a:ext uri="{FF2B5EF4-FFF2-40B4-BE49-F238E27FC236}">
              <a16:creationId xmlns:a16="http://schemas.microsoft.com/office/drawing/2014/main" xmlns="" id="{00000000-0008-0000-0000-000043010000}"/>
            </a:ext>
          </a:extLst>
        </xdr:cNvPr>
        <xdr:cNvPicPr/>
      </xdr:nvPicPr>
      <xdr:blipFill>
        <a:blip xmlns:r="http://schemas.openxmlformats.org/officeDocument/2006/relationships" r:embed="rId256"/>
        <a:stretch/>
      </xdr:blipFill>
      <xdr:spPr>
        <a:xfrm>
          <a:off x="7907894" y="1615457637"/>
          <a:ext cx="2633859" cy="219033"/>
        </a:xfrm>
        <a:prstGeom prst="rect">
          <a:avLst/>
        </a:prstGeom>
        <a:ln w="0">
          <a:noFill/>
        </a:ln>
      </xdr:spPr>
    </xdr:pic>
    <xdr:clientData/>
  </xdr:twoCellAnchor>
  <xdr:twoCellAnchor>
    <xdr:from>
      <xdr:col>4</xdr:col>
      <xdr:colOff>171300</xdr:colOff>
      <xdr:row>690</xdr:row>
      <xdr:rowOff>447690</xdr:rowOff>
    </xdr:from>
    <xdr:to>
      <xdr:col>4</xdr:col>
      <xdr:colOff>2750303</xdr:colOff>
      <xdr:row>690</xdr:row>
      <xdr:rowOff>711308</xdr:rowOff>
    </xdr:to>
    <xdr:pic>
      <xdr:nvPicPr>
        <xdr:cNvPr id="324" name="Рисунок 497">
          <a:extLst>
            <a:ext uri="{FF2B5EF4-FFF2-40B4-BE49-F238E27FC236}">
              <a16:creationId xmlns:a16="http://schemas.microsoft.com/office/drawing/2014/main" xmlns="" id="{00000000-0008-0000-0000-000044010000}"/>
            </a:ext>
          </a:extLst>
        </xdr:cNvPr>
        <xdr:cNvPicPr/>
      </xdr:nvPicPr>
      <xdr:blipFill>
        <a:blip xmlns:r="http://schemas.openxmlformats.org/officeDocument/2006/relationships" r:embed="rId251"/>
        <a:stretch/>
      </xdr:blipFill>
      <xdr:spPr>
        <a:xfrm>
          <a:off x="7962750" y="1614154140"/>
          <a:ext cx="2579003" cy="263618"/>
        </a:xfrm>
        <a:prstGeom prst="rect">
          <a:avLst/>
        </a:prstGeom>
        <a:ln w="0">
          <a:noFill/>
        </a:ln>
      </xdr:spPr>
    </xdr:pic>
    <xdr:clientData/>
  </xdr:twoCellAnchor>
  <xdr:twoCellAnchor>
    <xdr:from>
      <xdr:col>4</xdr:col>
      <xdr:colOff>274947</xdr:colOff>
      <xdr:row>689</xdr:row>
      <xdr:rowOff>433130</xdr:rowOff>
    </xdr:from>
    <xdr:to>
      <xdr:col>4</xdr:col>
      <xdr:colOff>2701870</xdr:colOff>
      <xdr:row>689</xdr:row>
      <xdr:rowOff>796548</xdr:rowOff>
    </xdr:to>
    <xdr:pic>
      <xdr:nvPicPr>
        <xdr:cNvPr id="325" name="Рисунок 498">
          <a:extLst>
            <a:ext uri="{FF2B5EF4-FFF2-40B4-BE49-F238E27FC236}">
              <a16:creationId xmlns:a16="http://schemas.microsoft.com/office/drawing/2014/main" xmlns="" id="{00000000-0008-0000-0000-000045010000}"/>
            </a:ext>
          </a:extLst>
        </xdr:cNvPr>
        <xdr:cNvPicPr/>
      </xdr:nvPicPr>
      <xdr:blipFill>
        <a:blip xmlns:r="http://schemas.openxmlformats.org/officeDocument/2006/relationships" r:embed="rId252"/>
        <a:stretch/>
      </xdr:blipFill>
      <xdr:spPr>
        <a:xfrm>
          <a:off x="8066397" y="1612901330"/>
          <a:ext cx="2426923" cy="363418"/>
        </a:xfrm>
        <a:prstGeom prst="rect">
          <a:avLst/>
        </a:prstGeom>
        <a:ln w="0">
          <a:noFill/>
        </a:ln>
      </xdr:spPr>
    </xdr:pic>
    <xdr:clientData/>
  </xdr:twoCellAnchor>
  <xdr:twoCellAnchor>
    <xdr:from>
      <xdr:col>4</xdr:col>
      <xdr:colOff>400050</xdr:colOff>
      <xdr:row>687</xdr:row>
      <xdr:rowOff>507097</xdr:rowOff>
    </xdr:from>
    <xdr:to>
      <xdr:col>4</xdr:col>
      <xdr:colOff>2500033</xdr:colOff>
      <xdr:row>687</xdr:row>
      <xdr:rowOff>781051</xdr:rowOff>
    </xdr:to>
    <xdr:pic>
      <xdr:nvPicPr>
        <xdr:cNvPr id="326" name="Рисунок 499">
          <a:extLst>
            <a:ext uri="{FF2B5EF4-FFF2-40B4-BE49-F238E27FC236}">
              <a16:creationId xmlns:a16="http://schemas.microsoft.com/office/drawing/2014/main" xmlns="" id="{00000000-0008-0000-0000-000046010000}"/>
            </a:ext>
          </a:extLst>
        </xdr:cNvPr>
        <xdr:cNvPicPr/>
      </xdr:nvPicPr>
      <xdr:blipFill>
        <a:blip xmlns:r="http://schemas.openxmlformats.org/officeDocument/2006/relationships" r:embed="rId257"/>
        <a:stretch/>
      </xdr:blipFill>
      <xdr:spPr>
        <a:xfrm>
          <a:off x="8191500" y="1610498797"/>
          <a:ext cx="2099983" cy="273954"/>
        </a:xfrm>
        <a:prstGeom prst="rect">
          <a:avLst/>
        </a:prstGeom>
        <a:ln w="0">
          <a:noFill/>
        </a:ln>
      </xdr:spPr>
    </xdr:pic>
    <xdr:clientData/>
  </xdr:twoCellAnchor>
  <xdr:twoCellAnchor>
    <xdr:from>
      <xdr:col>4</xdr:col>
      <xdr:colOff>333270</xdr:colOff>
      <xdr:row>688</xdr:row>
      <xdr:rowOff>485850</xdr:rowOff>
    </xdr:from>
    <xdr:to>
      <xdr:col>4</xdr:col>
      <xdr:colOff>2720921</xdr:colOff>
      <xdr:row>688</xdr:row>
      <xdr:rowOff>711308</xdr:rowOff>
    </xdr:to>
    <xdr:pic>
      <xdr:nvPicPr>
        <xdr:cNvPr id="327" name="Рисунок 500">
          <a:extLst>
            <a:ext uri="{FF2B5EF4-FFF2-40B4-BE49-F238E27FC236}">
              <a16:creationId xmlns:a16="http://schemas.microsoft.com/office/drawing/2014/main" xmlns="" id="{00000000-0008-0000-0000-000047010000}"/>
            </a:ext>
          </a:extLst>
        </xdr:cNvPr>
        <xdr:cNvPicPr/>
      </xdr:nvPicPr>
      <xdr:blipFill>
        <a:blip xmlns:r="http://schemas.openxmlformats.org/officeDocument/2006/relationships" r:embed="rId258"/>
        <a:stretch/>
      </xdr:blipFill>
      <xdr:spPr>
        <a:xfrm>
          <a:off x="8124720" y="1611715800"/>
          <a:ext cx="2387651" cy="225458"/>
        </a:xfrm>
        <a:prstGeom prst="rect">
          <a:avLst/>
        </a:prstGeom>
        <a:ln w="0">
          <a:noFill/>
        </a:ln>
      </xdr:spPr>
    </xdr:pic>
    <xdr:clientData/>
  </xdr:twoCellAnchor>
  <xdr:twoCellAnchor>
    <xdr:from>
      <xdr:col>4</xdr:col>
      <xdr:colOff>877385</xdr:colOff>
      <xdr:row>719</xdr:row>
      <xdr:rowOff>303658</xdr:rowOff>
    </xdr:from>
    <xdr:to>
      <xdr:col>4</xdr:col>
      <xdr:colOff>1847850</xdr:colOff>
      <xdr:row>719</xdr:row>
      <xdr:rowOff>1009650</xdr:rowOff>
    </xdr:to>
    <xdr:pic>
      <xdr:nvPicPr>
        <xdr:cNvPr id="328" name="Рисунок 556">
          <a:extLst>
            <a:ext uri="{FF2B5EF4-FFF2-40B4-BE49-F238E27FC236}">
              <a16:creationId xmlns:a16="http://schemas.microsoft.com/office/drawing/2014/main" xmlns="" id="{00000000-0008-0000-0000-000048010000}"/>
            </a:ext>
          </a:extLst>
        </xdr:cNvPr>
        <xdr:cNvPicPr/>
      </xdr:nvPicPr>
      <xdr:blipFill>
        <a:blip xmlns:r="http://schemas.openxmlformats.org/officeDocument/2006/relationships" r:embed="rId259"/>
        <a:stretch/>
      </xdr:blipFill>
      <xdr:spPr>
        <a:xfrm>
          <a:off x="8668835" y="1645404508"/>
          <a:ext cx="970465" cy="705992"/>
        </a:xfrm>
        <a:prstGeom prst="rect">
          <a:avLst/>
        </a:prstGeom>
        <a:ln w="0">
          <a:noFill/>
        </a:ln>
      </xdr:spPr>
    </xdr:pic>
    <xdr:clientData/>
  </xdr:twoCellAnchor>
  <xdr:twoCellAnchor>
    <xdr:from>
      <xdr:col>4</xdr:col>
      <xdr:colOff>845629</xdr:colOff>
      <xdr:row>720</xdr:row>
      <xdr:rowOff>331664</xdr:rowOff>
    </xdr:from>
    <xdr:to>
      <xdr:col>4</xdr:col>
      <xdr:colOff>1873250</xdr:colOff>
      <xdr:row>720</xdr:row>
      <xdr:rowOff>990600</xdr:rowOff>
    </xdr:to>
    <xdr:pic>
      <xdr:nvPicPr>
        <xdr:cNvPr id="329" name="Рисунок 560">
          <a:extLst>
            <a:ext uri="{FF2B5EF4-FFF2-40B4-BE49-F238E27FC236}">
              <a16:creationId xmlns:a16="http://schemas.microsoft.com/office/drawing/2014/main" xmlns="" id="{00000000-0008-0000-0000-000049010000}"/>
            </a:ext>
          </a:extLst>
        </xdr:cNvPr>
        <xdr:cNvPicPr/>
      </xdr:nvPicPr>
      <xdr:blipFill>
        <a:blip xmlns:r="http://schemas.openxmlformats.org/officeDocument/2006/relationships" r:embed="rId260"/>
        <a:stretch/>
      </xdr:blipFill>
      <xdr:spPr>
        <a:xfrm>
          <a:off x="8637079" y="1646670764"/>
          <a:ext cx="1027621" cy="658936"/>
        </a:xfrm>
        <a:prstGeom prst="rect">
          <a:avLst/>
        </a:prstGeom>
        <a:ln w="0">
          <a:noFill/>
        </a:ln>
      </xdr:spPr>
    </xdr:pic>
    <xdr:clientData/>
  </xdr:twoCellAnchor>
  <xdr:twoCellAnchor>
    <xdr:from>
      <xdr:col>4</xdr:col>
      <xdr:colOff>889000</xdr:colOff>
      <xdr:row>724</xdr:row>
      <xdr:rowOff>328789</xdr:rowOff>
    </xdr:from>
    <xdr:to>
      <xdr:col>4</xdr:col>
      <xdr:colOff>1920875</xdr:colOff>
      <xdr:row>724</xdr:row>
      <xdr:rowOff>977900</xdr:rowOff>
    </xdr:to>
    <xdr:pic>
      <xdr:nvPicPr>
        <xdr:cNvPr id="330" name="Рисунок 561">
          <a:extLst>
            <a:ext uri="{FF2B5EF4-FFF2-40B4-BE49-F238E27FC236}">
              <a16:creationId xmlns:a16="http://schemas.microsoft.com/office/drawing/2014/main" xmlns="" id="{00000000-0008-0000-0000-00004A010000}"/>
            </a:ext>
          </a:extLst>
        </xdr:cNvPr>
        <xdr:cNvPicPr/>
      </xdr:nvPicPr>
      <xdr:blipFill>
        <a:blip xmlns:r="http://schemas.openxmlformats.org/officeDocument/2006/relationships" r:embed="rId261"/>
        <a:stretch/>
      </xdr:blipFill>
      <xdr:spPr>
        <a:xfrm>
          <a:off x="8680450" y="1650382639"/>
          <a:ext cx="1031875" cy="649111"/>
        </a:xfrm>
        <a:prstGeom prst="rect">
          <a:avLst/>
        </a:prstGeom>
        <a:ln w="0">
          <a:noFill/>
        </a:ln>
      </xdr:spPr>
    </xdr:pic>
    <xdr:clientData/>
  </xdr:twoCellAnchor>
  <xdr:twoCellAnchor>
    <xdr:from>
      <xdr:col>4</xdr:col>
      <xdr:colOff>826137</xdr:colOff>
      <xdr:row>679</xdr:row>
      <xdr:rowOff>339874</xdr:rowOff>
    </xdr:from>
    <xdr:to>
      <xdr:col>4</xdr:col>
      <xdr:colOff>2064177</xdr:colOff>
      <xdr:row>679</xdr:row>
      <xdr:rowOff>933450</xdr:rowOff>
    </xdr:to>
    <xdr:pic>
      <xdr:nvPicPr>
        <xdr:cNvPr id="333" name="Рисунок 565" descr="C:\Users\Партнерство Титан\Desktop\image_large (1).jpg">
          <a:extLst>
            <a:ext uri="{FF2B5EF4-FFF2-40B4-BE49-F238E27FC236}">
              <a16:creationId xmlns:a16="http://schemas.microsoft.com/office/drawing/2014/main" xmlns="" id="{00000000-0008-0000-0000-00004D010000}"/>
            </a:ext>
          </a:extLst>
        </xdr:cNvPr>
        <xdr:cNvPicPr/>
      </xdr:nvPicPr>
      <xdr:blipFill>
        <a:blip xmlns:r="http://schemas.openxmlformats.org/officeDocument/2006/relationships" r:embed="rId262"/>
        <a:stretch/>
      </xdr:blipFill>
      <xdr:spPr>
        <a:xfrm>
          <a:off x="8617587" y="1600425574"/>
          <a:ext cx="1238040" cy="593576"/>
        </a:xfrm>
        <a:prstGeom prst="rect">
          <a:avLst/>
        </a:prstGeom>
        <a:ln w="0">
          <a:noFill/>
        </a:ln>
      </xdr:spPr>
    </xdr:pic>
    <xdr:clientData/>
  </xdr:twoCellAnchor>
  <xdr:twoCellAnchor>
    <xdr:from>
      <xdr:col>4</xdr:col>
      <xdr:colOff>855459</xdr:colOff>
      <xdr:row>680</xdr:row>
      <xdr:rowOff>390465</xdr:rowOff>
    </xdr:from>
    <xdr:to>
      <xdr:col>4</xdr:col>
      <xdr:colOff>2093499</xdr:colOff>
      <xdr:row>680</xdr:row>
      <xdr:rowOff>990600</xdr:rowOff>
    </xdr:to>
    <xdr:pic>
      <xdr:nvPicPr>
        <xdr:cNvPr id="334" name="Рисунок 566" descr="C:\Users\Партнерство Титан\Desktop\image_large (1).jpg">
          <a:extLst>
            <a:ext uri="{FF2B5EF4-FFF2-40B4-BE49-F238E27FC236}">
              <a16:creationId xmlns:a16="http://schemas.microsoft.com/office/drawing/2014/main" xmlns="" id="{00000000-0008-0000-0000-00004E010000}"/>
            </a:ext>
          </a:extLst>
        </xdr:cNvPr>
        <xdr:cNvPicPr/>
      </xdr:nvPicPr>
      <xdr:blipFill>
        <a:blip xmlns:r="http://schemas.openxmlformats.org/officeDocument/2006/relationships" r:embed="rId263"/>
        <a:stretch/>
      </xdr:blipFill>
      <xdr:spPr>
        <a:xfrm>
          <a:off x="8646909" y="1601714415"/>
          <a:ext cx="1238040" cy="600135"/>
        </a:xfrm>
        <a:prstGeom prst="rect">
          <a:avLst/>
        </a:prstGeom>
        <a:ln w="0">
          <a:noFill/>
        </a:ln>
      </xdr:spPr>
    </xdr:pic>
    <xdr:clientData/>
  </xdr:twoCellAnchor>
  <xdr:twoCellAnchor>
    <xdr:from>
      <xdr:col>4</xdr:col>
      <xdr:colOff>781462</xdr:colOff>
      <xdr:row>681</xdr:row>
      <xdr:rowOff>483526</xdr:rowOff>
    </xdr:from>
    <xdr:to>
      <xdr:col>4</xdr:col>
      <xdr:colOff>2228849</xdr:colOff>
      <xdr:row>681</xdr:row>
      <xdr:rowOff>1009650</xdr:rowOff>
    </xdr:to>
    <xdr:pic>
      <xdr:nvPicPr>
        <xdr:cNvPr id="335" name="Рисунок 567" descr="C:\Users\Партнерство Титан\Desktop\image_large (1).jpg">
          <a:extLst>
            <a:ext uri="{FF2B5EF4-FFF2-40B4-BE49-F238E27FC236}">
              <a16:creationId xmlns:a16="http://schemas.microsoft.com/office/drawing/2014/main" xmlns="" id="{00000000-0008-0000-0000-00004F010000}"/>
            </a:ext>
          </a:extLst>
        </xdr:cNvPr>
        <xdr:cNvPicPr/>
      </xdr:nvPicPr>
      <xdr:blipFill>
        <a:blip xmlns:r="http://schemas.openxmlformats.org/officeDocument/2006/relationships" r:embed="rId264"/>
        <a:stretch/>
      </xdr:blipFill>
      <xdr:spPr>
        <a:xfrm>
          <a:off x="8572912" y="1603045726"/>
          <a:ext cx="1447387" cy="526124"/>
        </a:xfrm>
        <a:prstGeom prst="rect">
          <a:avLst/>
        </a:prstGeom>
        <a:ln w="0">
          <a:noFill/>
        </a:ln>
      </xdr:spPr>
    </xdr:pic>
    <xdr:clientData/>
  </xdr:twoCellAnchor>
  <xdr:twoCellAnchor>
    <xdr:from>
      <xdr:col>4</xdr:col>
      <xdr:colOff>529964</xdr:colOff>
      <xdr:row>682</xdr:row>
      <xdr:rowOff>352440</xdr:rowOff>
    </xdr:from>
    <xdr:to>
      <xdr:col>4</xdr:col>
      <xdr:colOff>2298269</xdr:colOff>
      <xdr:row>682</xdr:row>
      <xdr:rowOff>1047750</xdr:rowOff>
    </xdr:to>
    <xdr:pic>
      <xdr:nvPicPr>
        <xdr:cNvPr id="336" name="Рисунок 568" descr="C:\Users\Партнерство Титан\Desktop\image_large.jpg">
          <a:extLst>
            <a:ext uri="{FF2B5EF4-FFF2-40B4-BE49-F238E27FC236}">
              <a16:creationId xmlns:a16="http://schemas.microsoft.com/office/drawing/2014/main" xmlns="" id="{00000000-0008-0000-0000-000050010000}"/>
            </a:ext>
          </a:extLst>
        </xdr:cNvPr>
        <xdr:cNvPicPr/>
      </xdr:nvPicPr>
      <xdr:blipFill>
        <a:blip xmlns:r="http://schemas.openxmlformats.org/officeDocument/2006/relationships" r:embed="rId265"/>
        <a:stretch/>
      </xdr:blipFill>
      <xdr:spPr>
        <a:xfrm>
          <a:off x="8321414" y="1604152890"/>
          <a:ext cx="1768305" cy="695310"/>
        </a:xfrm>
        <a:prstGeom prst="rect">
          <a:avLst/>
        </a:prstGeom>
        <a:ln w="0">
          <a:noFill/>
        </a:ln>
      </xdr:spPr>
    </xdr:pic>
    <xdr:clientData/>
  </xdr:twoCellAnchor>
  <xdr:twoCellAnchor>
    <xdr:from>
      <xdr:col>4</xdr:col>
      <xdr:colOff>650310</xdr:colOff>
      <xdr:row>683</xdr:row>
      <xdr:rowOff>333390</xdr:rowOff>
    </xdr:from>
    <xdr:to>
      <xdr:col>4</xdr:col>
      <xdr:colOff>2231070</xdr:colOff>
      <xdr:row>683</xdr:row>
      <xdr:rowOff>1028700</xdr:rowOff>
    </xdr:to>
    <xdr:pic>
      <xdr:nvPicPr>
        <xdr:cNvPr id="337" name="Рисунок 569" descr="C:\Users\Партнерство Титан\Desktop\image_large.jpg">
          <a:extLst>
            <a:ext uri="{FF2B5EF4-FFF2-40B4-BE49-F238E27FC236}">
              <a16:creationId xmlns:a16="http://schemas.microsoft.com/office/drawing/2014/main" xmlns="" id="{00000000-0008-0000-0000-000051010000}"/>
            </a:ext>
          </a:extLst>
        </xdr:cNvPr>
        <xdr:cNvPicPr/>
      </xdr:nvPicPr>
      <xdr:blipFill>
        <a:blip xmlns:r="http://schemas.openxmlformats.org/officeDocument/2006/relationships" r:embed="rId265"/>
        <a:stretch/>
      </xdr:blipFill>
      <xdr:spPr>
        <a:xfrm>
          <a:off x="8441760" y="1605372090"/>
          <a:ext cx="1580760" cy="695310"/>
        </a:xfrm>
        <a:prstGeom prst="rect">
          <a:avLst/>
        </a:prstGeom>
        <a:ln w="0">
          <a:noFill/>
        </a:ln>
      </xdr:spPr>
    </xdr:pic>
    <xdr:clientData/>
  </xdr:twoCellAnchor>
  <xdr:twoCellAnchor>
    <xdr:from>
      <xdr:col>4</xdr:col>
      <xdr:colOff>773298</xdr:colOff>
      <xdr:row>684</xdr:row>
      <xdr:rowOff>171451</xdr:rowOff>
    </xdr:from>
    <xdr:to>
      <xdr:col>4</xdr:col>
      <xdr:colOff>2171700</xdr:colOff>
      <xdr:row>684</xdr:row>
      <xdr:rowOff>1009651</xdr:rowOff>
    </xdr:to>
    <xdr:pic>
      <xdr:nvPicPr>
        <xdr:cNvPr id="338" name="Рисунок 571" descr="C:\Users\Партнерство Титан\Desktop\image_large (2).jpg">
          <a:extLst>
            <a:ext uri="{FF2B5EF4-FFF2-40B4-BE49-F238E27FC236}">
              <a16:creationId xmlns:a16="http://schemas.microsoft.com/office/drawing/2014/main" xmlns="" id="{00000000-0008-0000-0000-000052010000}"/>
            </a:ext>
          </a:extLst>
        </xdr:cNvPr>
        <xdr:cNvPicPr/>
      </xdr:nvPicPr>
      <xdr:blipFill>
        <a:blip xmlns:r="http://schemas.openxmlformats.org/officeDocument/2006/relationships" r:embed="rId266"/>
        <a:stretch/>
      </xdr:blipFill>
      <xdr:spPr>
        <a:xfrm>
          <a:off x="8564748" y="1606448401"/>
          <a:ext cx="1398402" cy="838200"/>
        </a:xfrm>
        <a:prstGeom prst="rect">
          <a:avLst/>
        </a:prstGeom>
        <a:ln w="0">
          <a:noFill/>
        </a:ln>
      </xdr:spPr>
    </xdr:pic>
    <xdr:clientData/>
  </xdr:twoCellAnchor>
  <xdr:twoCellAnchor>
    <xdr:from>
      <xdr:col>4</xdr:col>
      <xdr:colOff>771514</xdr:colOff>
      <xdr:row>685</xdr:row>
      <xdr:rowOff>228600</xdr:rowOff>
    </xdr:from>
    <xdr:to>
      <xdr:col>4</xdr:col>
      <xdr:colOff>2133600</xdr:colOff>
      <xdr:row>685</xdr:row>
      <xdr:rowOff>1009650</xdr:rowOff>
    </xdr:to>
    <xdr:pic>
      <xdr:nvPicPr>
        <xdr:cNvPr id="339" name="Рисунок 572" descr="C:\Users\Партнерство Титан\Desktop\image_large (2).jpg">
          <a:extLst>
            <a:ext uri="{FF2B5EF4-FFF2-40B4-BE49-F238E27FC236}">
              <a16:creationId xmlns:a16="http://schemas.microsoft.com/office/drawing/2014/main" xmlns="" id="{00000000-0008-0000-0000-000053010000}"/>
            </a:ext>
          </a:extLst>
        </xdr:cNvPr>
        <xdr:cNvPicPr/>
      </xdr:nvPicPr>
      <xdr:blipFill>
        <a:blip xmlns:r="http://schemas.openxmlformats.org/officeDocument/2006/relationships" r:embed="rId267"/>
        <a:stretch/>
      </xdr:blipFill>
      <xdr:spPr>
        <a:xfrm>
          <a:off x="8562964" y="1607743800"/>
          <a:ext cx="1362086" cy="781050"/>
        </a:xfrm>
        <a:prstGeom prst="rect">
          <a:avLst/>
        </a:prstGeom>
        <a:ln w="0">
          <a:noFill/>
        </a:ln>
      </xdr:spPr>
    </xdr:pic>
    <xdr:clientData/>
  </xdr:twoCellAnchor>
  <xdr:twoCellAnchor>
    <xdr:from>
      <xdr:col>4</xdr:col>
      <xdr:colOff>800100</xdr:colOff>
      <xdr:row>686</xdr:row>
      <xdr:rowOff>247650</xdr:rowOff>
    </xdr:from>
    <xdr:to>
      <xdr:col>4</xdr:col>
      <xdr:colOff>2095500</xdr:colOff>
      <xdr:row>686</xdr:row>
      <xdr:rowOff>1028700</xdr:rowOff>
    </xdr:to>
    <xdr:pic>
      <xdr:nvPicPr>
        <xdr:cNvPr id="340" name="Рисунок 573" descr="C:\Users\Партнерство Титан\Desktop\image_large (2).jpg">
          <a:extLst>
            <a:ext uri="{FF2B5EF4-FFF2-40B4-BE49-F238E27FC236}">
              <a16:creationId xmlns:a16="http://schemas.microsoft.com/office/drawing/2014/main" xmlns="" id="{00000000-0008-0000-0000-000054010000}"/>
            </a:ext>
          </a:extLst>
        </xdr:cNvPr>
        <xdr:cNvPicPr/>
      </xdr:nvPicPr>
      <xdr:blipFill>
        <a:blip xmlns:r="http://schemas.openxmlformats.org/officeDocument/2006/relationships" r:embed="rId268"/>
        <a:stretch/>
      </xdr:blipFill>
      <xdr:spPr>
        <a:xfrm>
          <a:off x="8591550" y="1609001100"/>
          <a:ext cx="1295400" cy="781050"/>
        </a:xfrm>
        <a:prstGeom prst="rect">
          <a:avLst/>
        </a:prstGeom>
        <a:ln w="0">
          <a:noFill/>
        </a:ln>
      </xdr:spPr>
    </xdr:pic>
    <xdr:clientData/>
  </xdr:twoCellAnchor>
  <xdr:twoCellAnchor>
    <xdr:from>
      <xdr:col>4</xdr:col>
      <xdr:colOff>733500</xdr:colOff>
      <xdr:row>664</xdr:row>
      <xdr:rowOff>266700</xdr:rowOff>
    </xdr:from>
    <xdr:to>
      <xdr:col>4</xdr:col>
      <xdr:colOff>2228850</xdr:colOff>
      <xdr:row>664</xdr:row>
      <xdr:rowOff>1009650</xdr:rowOff>
    </xdr:to>
    <xdr:pic>
      <xdr:nvPicPr>
        <xdr:cNvPr id="341" name="Рисунок 582" descr="C:\Users\Партнерство Титан\Desktop\image_large (2).jpg">
          <a:extLst>
            <a:ext uri="{FF2B5EF4-FFF2-40B4-BE49-F238E27FC236}">
              <a16:creationId xmlns:a16="http://schemas.microsoft.com/office/drawing/2014/main" xmlns="" id="{00000000-0008-0000-0000-000055010000}"/>
            </a:ext>
          </a:extLst>
        </xdr:cNvPr>
        <xdr:cNvPicPr/>
      </xdr:nvPicPr>
      <xdr:blipFill>
        <a:blip xmlns:r="http://schemas.openxmlformats.org/officeDocument/2006/relationships" r:embed="rId269"/>
        <a:stretch/>
      </xdr:blipFill>
      <xdr:spPr>
        <a:xfrm>
          <a:off x="8524950" y="1583683650"/>
          <a:ext cx="1495350" cy="742950"/>
        </a:xfrm>
        <a:prstGeom prst="rect">
          <a:avLst/>
        </a:prstGeom>
        <a:ln w="0">
          <a:noFill/>
        </a:ln>
      </xdr:spPr>
    </xdr:pic>
    <xdr:clientData/>
  </xdr:twoCellAnchor>
  <xdr:twoCellAnchor>
    <xdr:from>
      <xdr:col>4</xdr:col>
      <xdr:colOff>387456</xdr:colOff>
      <xdr:row>753</xdr:row>
      <xdr:rowOff>285116</xdr:rowOff>
    </xdr:from>
    <xdr:to>
      <xdr:col>4</xdr:col>
      <xdr:colOff>2502329</xdr:colOff>
      <xdr:row>753</xdr:row>
      <xdr:rowOff>285116</xdr:rowOff>
    </xdr:to>
    <xdr:pic>
      <xdr:nvPicPr>
        <xdr:cNvPr id="359" name="Рисунок 502" descr="https://ironking.ru/upload/resize_cache/iblock/067/300_300_1/0679d1f2618e5282d276c5549d6861b9.jpeg">
          <a:extLst>
            <a:ext uri="{FF2B5EF4-FFF2-40B4-BE49-F238E27FC236}">
              <a16:creationId xmlns:a16="http://schemas.microsoft.com/office/drawing/2014/main" xmlns="" id="{00000000-0008-0000-0000-000067010000}"/>
            </a:ext>
          </a:extLst>
        </xdr:cNvPr>
        <xdr:cNvPicPr/>
      </xdr:nvPicPr>
      <xdr:blipFill>
        <a:blip xmlns:r="http://schemas.openxmlformats.org/officeDocument/2006/relationships" r:embed="rId270"/>
        <a:stretch/>
      </xdr:blipFill>
      <xdr:spPr>
        <a:xfrm>
          <a:off x="8178906" y="1670131916"/>
          <a:ext cx="2114873" cy="0"/>
        </a:xfrm>
        <a:prstGeom prst="rect">
          <a:avLst/>
        </a:prstGeom>
        <a:ln w="0">
          <a:noFill/>
        </a:ln>
      </xdr:spPr>
    </xdr:pic>
    <xdr:clientData/>
  </xdr:twoCellAnchor>
  <xdr:twoCellAnchor>
    <xdr:from>
      <xdr:col>4</xdr:col>
      <xdr:colOff>479568</xdr:colOff>
      <xdr:row>759</xdr:row>
      <xdr:rowOff>278</xdr:rowOff>
    </xdr:from>
    <xdr:to>
      <xdr:col>4</xdr:col>
      <xdr:colOff>2486185</xdr:colOff>
      <xdr:row>759</xdr:row>
      <xdr:rowOff>278</xdr:rowOff>
    </xdr:to>
    <xdr:pic>
      <xdr:nvPicPr>
        <xdr:cNvPr id="361" name="Рисунок 507" descr="https://ironking.ru/upload/resize_cache/iblock/a43/300_300_1/a4391790d06dc40e90f410cdde6d8ed9.jpeg">
          <a:extLst>
            <a:ext uri="{FF2B5EF4-FFF2-40B4-BE49-F238E27FC236}">
              <a16:creationId xmlns:a16="http://schemas.microsoft.com/office/drawing/2014/main" xmlns="" id="{00000000-0008-0000-0000-000069010000}"/>
            </a:ext>
          </a:extLst>
        </xdr:cNvPr>
        <xdr:cNvPicPr/>
      </xdr:nvPicPr>
      <xdr:blipFill>
        <a:blip xmlns:r="http://schemas.openxmlformats.org/officeDocument/2006/relationships" r:embed="rId271"/>
        <a:stretch/>
      </xdr:blipFill>
      <xdr:spPr>
        <a:xfrm>
          <a:off x="8271018" y="1677276578"/>
          <a:ext cx="2006617" cy="0"/>
        </a:xfrm>
        <a:prstGeom prst="rect">
          <a:avLst/>
        </a:prstGeom>
        <a:ln w="0">
          <a:noFill/>
        </a:ln>
      </xdr:spPr>
    </xdr:pic>
    <xdr:clientData/>
  </xdr:twoCellAnchor>
  <xdr:twoCellAnchor>
    <xdr:from>
      <xdr:col>4</xdr:col>
      <xdr:colOff>709531</xdr:colOff>
      <xdr:row>763</xdr:row>
      <xdr:rowOff>228555</xdr:rowOff>
    </xdr:from>
    <xdr:to>
      <xdr:col>4</xdr:col>
      <xdr:colOff>2270125</xdr:colOff>
      <xdr:row>764</xdr:row>
      <xdr:rowOff>275717</xdr:rowOff>
    </xdr:to>
    <xdr:pic>
      <xdr:nvPicPr>
        <xdr:cNvPr id="362" name="Рисунок 141">
          <a:extLst>
            <a:ext uri="{FF2B5EF4-FFF2-40B4-BE49-F238E27FC236}">
              <a16:creationId xmlns:a16="http://schemas.microsoft.com/office/drawing/2014/main" xmlns="" id="{00000000-0008-0000-0000-00006A010000}"/>
            </a:ext>
          </a:extLst>
        </xdr:cNvPr>
        <xdr:cNvPicPr/>
      </xdr:nvPicPr>
      <xdr:blipFill>
        <a:blip xmlns:r="http://schemas.openxmlformats.org/officeDocument/2006/relationships" r:embed="rId272"/>
        <a:stretch/>
      </xdr:blipFill>
      <xdr:spPr>
        <a:xfrm>
          <a:off x="8500981" y="1680171855"/>
          <a:ext cx="1560594" cy="618662"/>
        </a:xfrm>
        <a:prstGeom prst="rect">
          <a:avLst/>
        </a:prstGeom>
        <a:ln w="0">
          <a:noFill/>
        </a:ln>
      </xdr:spPr>
    </xdr:pic>
    <xdr:clientData/>
  </xdr:twoCellAnchor>
  <xdr:twoCellAnchor>
    <xdr:from>
      <xdr:col>4</xdr:col>
      <xdr:colOff>708994</xdr:colOff>
      <xdr:row>767</xdr:row>
      <xdr:rowOff>47775</xdr:rowOff>
    </xdr:from>
    <xdr:to>
      <xdr:col>4</xdr:col>
      <xdr:colOff>2238376</xdr:colOff>
      <xdr:row>769</xdr:row>
      <xdr:rowOff>441325</xdr:rowOff>
    </xdr:to>
    <xdr:pic>
      <xdr:nvPicPr>
        <xdr:cNvPr id="363" name="Рисунок 142">
          <a:extLst>
            <a:ext uri="{FF2B5EF4-FFF2-40B4-BE49-F238E27FC236}">
              <a16:creationId xmlns:a16="http://schemas.microsoft.com/office/drawing/2014/main" xmlns="" id="{00000000-0008-0000-0000-00006B010000}"/>
            </a:ext>
          </a:extLst>
        </xdr:cNvPr>
        <xdr:cNvPicPr/>
      </xdr:nvPicPr>
      <xdr:blipFill>
        <a:blip xmlns:r="http://schemas.openxmlformats.org/officeDocument/2006/relationships" r:embed="rId273"/>
        <a:stretch/>
      </xdr:blipFill>
      <xdr:spPr>
        <a:xfrm>
          <a:off x="8500444" y="1682277075"/>
          <a:ext cx="1529382" cy="1536550"/>
        </a:xfrm>
        <a:prstGeom prst="rect">
          <a:avLst/>
        </a:prstGeom>
        <a:ln w="0">
          <a:noFill/>
        </a:ln>
      </xdr:spPr>
    </xdr:pic>
    <xdr:clientData/>
  </xdr:twoCellAnchor>
  <xdr:twoCellAnchor>
    <xdr:from>
      <xdr:col>4</xdr:col>
      <xdr:colOff>677513</xdr:colOff>
      <xdr:row>773</xdr:row>
      <xdr:rowOff>76753</xdr:rowOff>
    </xdr:from>
    <xdr:to>
      <xdr:col>4</xdr:col>
      <xdr:colOff>2286001</xdr:colOff>
      <xdr:row>774</xdr:row>
      <xdr:rowOff>438150</xdr:rowOff>
    </xdr:to>
    <xdr:pic>
      <xdr:nvPicPr>
        <xdr:cNvPr id="364" name="Рисунок 143">
          <a:extLst>
            <a:ext uri="{FF2B5EF4-FFF2-40B4-BE49-F238E27FC236}">
              <a16:creationId xmlns:a16="http://schemas.microsoft.com/office/drawing/2014/main" xmlns="" id="{00000000-0008-0000-0000-00006C010000}"/>
            </a:ext>
          </a:extLst>
        </xdr:cNvPr>
        <xdr:cNvPicPr/>
      </xdr:nvPicPr>
      <xdr:blipFill>
        <a:blip xmlns:r="http://schemas.openxmlformats.org/officeDocument/2006/relationships" r:embed="rId274"/>
        <a:stretch/>
      </xdr:blipFill>
      <xdr:spPr>
        <a:xfrm>
          <a:off x="8468963" y="1685735053"/>
          <a:ext cx="1608488" cy="932897"/>
        </a:xfrm>
        <a:prstGeom prst="rect">
          <a:avLst/>
        </a:prstGeom>
        <a:ln w="0">
          <a:noFill/>
        </a:ln>
      </xdr:spPr>
    </xdr:pic>
    <xdr:clientData/>
  </xdr:twoCellAnchor>
  <xdr:twoCellAnchor>
    <xdr:from>
      <xdr:col>4</xdr:col>
      <xdr:colOff>693118</xdr:colOff>
      <xdr:row>776</xdr:row>
      <xdr:rowOff>330529</xdr:rowOff>
    </xdr:from>
    <xdr:to>
      <xdr:col>4</xdr:col>
      <xdr:colOff>2333625</xdr:colOff>
      <xdr:row>778</xdr:row>
      <xdr:rowOff>85727</xdr:rowOff>
    </xdr:to>
    <xdr:pic>
      <xdr:nvPicPr>
        <xdr:cNvPr id="365" name="Рисунок 144">
          <a:extLst>
            <a:ext uri="{FF2B5EF4-FFF2-40B4-BE49-F238E27FC236}">
              <a16:creationId xmlns:a16="http://schemas.microsoft.com/office/drawing/2014/main" xmlns="" id="{00000000-0008-0000-0000-00006D010000}"/>
            </a:ext>
          </a:extLst>
        </xdr:cNvPr>
        <xdr:cNvPicPr/>
      </xdr:nvPicPr>
      <xdr:blipFill>
        <a:blip xmlns:r="http://schemas.openxmlformats.org/officeDocument/2006/relationships" r:embed="rId275"/>
        <a:stretch/>
      </xdr:blipFill>
      <xdr:spPr>
        <a:xfrm>
          <a:off x="8484568" y="1687703329"/>
          <a:ext cx="1640507" cy="898198"/>
        </a:xfrm>
        <a:prstGeom prst="rect">
          <a:avLst/>
        </a:prstGeom>
        <a:ln w="0">
          <a:noFill/>
        </a:ln>
      </xdr:spPr>
    </xdr:pic>
    <xdr:clientData/>
  </xdr:twoCellAnchor>
  <xdr:twoCellAnchor>
    <xdr:from>
      <xdr:col>4</xdr:col>
      <xdr:colOff>751738</xdr:colOff>
      <xdr:row>802</xdr:row>
      <xdr:rowOff>308035</xdr:rowOff>
    </xdr:from>
    <xdr:to>
      <xdr:col>4</xdr:col>
      <xdr:colOff>2111375</xdr:colOff>
      <xdr:row>804</xdr:row>
      <xdr:rowOff>403223</xdr:rowOff>
    </xdr:to>
    <xdr:pic>
      <xdr:nvPicPr>
        <xdr:cNvPr id="366" name="Рисунок 134">
          <a:extLst>
            <a:ext uri="{FF2B5EF4-FFF2-40B4-BE49-F238E27FC236}">
              <a16:creationId xmlns:a16="http://schemas.microsoft.com/office/drawing/2014/main" xmlns="" id="{00000000-0008-0000-0000-00006E010000}"/>
            </a:ext>
          </a:extLst>
        </xdr:cNvPr>
        <xdr:cNvPicPr/>
      </xdr:nvPicPr>
      <xdr:blipFill>
        <a:blip xmlns:r="http://schemas.openxmlformats.org/officeDocument/2006/relationships" r:embed="rId276"/>
        <a:stretch/>
      </xdr:blipFill>
      <xdr:spPr>
        <a:xfrm>
          <a:off x="8543188" y="1691109835"/>
          <a:ext cx="1359637" cy="1238188"/>
        </a:xfrm>
        <a:prstGeom prst="rect">
          <a:avLst/>
        </a:prstGeom>
        <a:ln w="0">
          <a:noFill/>
        </a:ln>
      </xdr:spPr>
    </xdr:pic>
    <xdr:clientData/>
  </xdr:twoCellAnchor>
  <xdr:twoCellAnchor>
    <xdr:from>
      <xdr:col>4</xdr:col>
      <xdr:colOff>695002</xdr:colOff>
      <xdr:row>806</xdr:row>
      <xdr:rowOff>52200</xdr:rowOff>
    </xdr:from>
    <xdr:to>
      <xdr:col>4</xdr:col>
      <xdr:colOff>2196400</xdr:colOff>
      <xdr:row>808</xdr:row>
      <xdr:rowOff>152402</xdr:rowOff>
    </xdr:to>
    <xdr:pic>
      <xdr:nvPicPr>
        <xdr:cNvPr id="367" name="Рисунок 135">
          <a:extLst>
            <a:ext uri="{FF2B5EF4-FFF2-40B4-BE49-F238E27FC236}">
              <a16:creationId xmlns:a16="http://schemas.microsoft.com/office/drawing/2014/main" xmlns="" id="{00000000-0008-0000-0000-00006F010000}"/>
            </a:ext>
          </a:extLst>
        </xdr:cNvPr>
        <xdr:cNvPicPr/>
      </xdr:nvPicPr>
      <xdr:blipFill>
        <a:blip xmlns:r="http://schemas.openxmlformats.org/officeDocument/2006/relationships" r:embed="rId277"/>
        <a:stretch/>
      </xdr:blipFill>
      <xdr:spPr>
        <a:xfrm>
          <a:off x="8486452" y="1693140000"/>
          <a:ext cx="1501398" cy="1243202"/>
        </a:xfrm>
        <a:prstGeom prst="rect">
          <a:avLst/>
        </a:prstGeom>
        <a:ln w="0">
          <a:noFill/>
        </a:ln>
      </xdr:spPr>
    </xdr:pic>
    <xdr:clientData/>
  </xdr:twoCellAnchor>
  <xdr:twoCellAnchor>
    <xdr:from>
      <xdr:col>4</xdr:col>
      <xdr:colOff>759039</xdr:colOff>
      <xdr:row>809</xdr:row>
      <xdr:rowOff>256010</xdr:rowOff>
    </xdr:from>
    <xdr:to>
      <xdr:col>4</xdr:col>
      <xdr:colOff>2195861</xdr:colOff>
      <xdr:row>811</xdr:row>
      <xdr:rowOff>98427</xdr:rowOff>
    </xdr:to>
    <xdr:pic>
      <xdr:nvPicPr>
        <xdr:cNvPr id="368" name="Рисунок 139">
          <a:extLst>
            <a:ext uri="{FF2B5EF4-FFF2-40B4-BE49-F238E27FC236}">
              <a16:creationId xmlns:a16="http://schemas.microsoft.com/office/drawing/2014/main" xmlns="" id="{00000000-0008-0000-0000-000070010000}"/>
            </a:ext>
          </a:extLst>
        </xdr:cNvPr>
        <xdr:cNvPicPr/>
      </xdr:nvPicPr>
      <xdr:blipFill>
        <a:blip xmlns:r="http://schemas.openxmlformats.org/officeDocument/2006/relationships" r:embed="rId278"/>
        <a:stretch/>
      </xdr:blipFill>
      <xdr:spPr>
        <a:xfrm>
          <a:off x="8550489" y="1695058310"/>
          <a:ext cx="1436822" cy="985417"/>
        </a:xfrm>
        <a:prstGeom prst="rect">
          <a:avLst/>
        </a:prstGeom>
        <a:ln w="0">
          <a:noFill/>
        </a:ln>
      </xdr:spPr>
    </xdr:pic>
    <xdr:clientData/>
  </xdr:twoCellAnchor>
  <xdr:twoCellAnchor>
    <xdr:from>
      <xdr:col>4</xdr:col>
      <xdr:colOff>743972</xdr:colOff>
      <xdr:row>813</xdr:row>
      <xdr:rowOff>208796</xdr:rowOff>
    </xdr:from>
    <xdr:to>
      <xdr:col>4</xdr:col>
      <xdr:colOff>2148505</xdr:colOff>
      <xdr:row>815</xdr:row>
      <xdr:rowOff>114299</xdr:rowOff>
    </xdr:to>
    <xdr:pic>
      <xdr:nvPicPr>
        <xdr:cNvPr id="369" name="Рисунок 140">
          <a:extLst>
            <a:ext uri="{FF2B5EF4-FFF2-40B4-BE49-F238E27FC236}">
              <a16:creationId xmlns:a16="http://schemas.microsoft.com/office/drawing/2014/main" xmlns="" id="{00000000-0008-0000-0000-000071010000}"/>
            </a:ext>
          </a:extLst>
        </xdr:cNvPr>
        <xdr:cNvPicPr/>
      </xdr:nvPicPr>
      <xdr:blipFill>
        <a:blip xmlns:r="http://schemas.openxmlformats.org/officeDocument/2006/relationships" r:embed="rId279"/>
        <a:stretch/>
      </xdr:blipFill>
      <xdr:spPr>
        <a:xfrm>
          <a:off x="8535422" y="1697297096"/>
          <a:ext cx="1404533" cy="1048503"/>
        </a:xfrm>
        <a:prstGeom prst="rect">
          <a:avLst/>
        </a:prstGeom>
        <a:ln w="0">
          <a:noFill/>
        </a:ln>
      </xdr:spPr>
    </xdr:pic>
    <xdr:clientData/>
  </xdr:twoCellAnchor>
  <xdr:twoCellAnchor>
    <xdr:from>
      <xdr:col>4</xdr:col>
      <xdr:colOff>878418</xdr:colOff>
      <xdr:row>981</xdr:row>
      <xdr:rowOff>0</xdr:rowOff>
    </xdr:from>
    <xdr:to>
      <xdr:col>4</xdr:col>
      <xdr:colOff>1839978</xdr:colOff>
      <xdr:row>981</xdr:row>
      <xdr:rowOff>0</xdr:rowOff>
    </xdr:to>
    <xdr:pic>
      <xdr:nvPicPr>
        <xdr:cNvPr id="435" name="Рисунок 659" descr="https://ironking.ru/upload/resize_cache/iblock/69d/300_300_1/69d16e395a906403f9a1091d11916b6b.jpeg">
          <a:extLst>
            <a:ext uri="{FF2B5EF4-FFF2-40B4-BE49-F238E27FC236}">
              <a16:creationId xmlns:a16="http://schemas.microsoft.com/office/drawing/2014/main" xmlns="" id="{00000000-0008-0000-0000-0000B3010000}"/>
            </a:ext>
          </a:extLst>
        </xdr:cNvPr>
        <xdr:cNvPicPr/>
      </xdr:nvPicPr>
      <xdr:blipFill>
        <a:blip xmlns:r="http://schemas.openxmlformats.org/officeDocument/2006/relationships" r:embed="rId280"/>
        <a:stretch/>
      </xdr:blipFill>
      <xdr:spPr>
        <a:xfrm>
          <a:off x="8669868" y="1869281250"/>
          <a:ext cx="961560" cy="0"/>
        </a:xfrm>
        <a:prstGeom prst="rect">
          <a:avLst/>
        </a:prstGeom>
        <a:ln w="0">
          <a:noFill/>
        </a:ln>
      </xdr:spPr>
    </xdr:pic>
    <xdr:clientData/>
  </xdr:twoCellAnchor>
  <xdr:twoCellAnchor>
    <xdr:from>
      <xdr:col>4</xdr:col>
      <xdr:colOff>1104899</xdr:colOff>
      <xdr:row>987</xdr:row>
      <xdr:rowOff>95250</xdr:rowOff>
    </xdr:from>
    <xdr:to>
      <xdr:col>4</xdr:col>
      <xdr:colOff>1885950</xdr:colOff>
      <xdr:row>987</xdr:row>
      <xdr:rowOff>1200150</xdr:rowOff>
    </xdr:to>
    <xdr:pic>
      <xdr:nvPicPr>
        <xdr:cNvPr id="440" name="Рисунок 664" descr="https://ironking.ru/upload/resize_cache/iblock/5a8/300_300_1/5a80a86ccf492f662562927ef195ff00.jpg">
          <a:extLst>
            <a:ext uri="{FF2B5EF4-FFF2-40B4-BE49-F238E27FC236}">
              <a16:creationId xmlns:a16="http://schemas.microsoft.com/office/drawing/2014/main" xmlns="" id="{00000000-0008-0000-0000-0000B8010000}"/>
            </a:ext>
          </a:extLst>
        </xdr:cNvPr>
        <xdr:cNvPicPr/>
      </xdr:nvPicPr>
      <xdr:blipFill>
        <a:blip xmlns:r="http://schemas.openxmlformats.org/officeDocument/2006/relationships" r:embed="rId281"/>
        <a:stretch/>
      </xdr:blipFill>
      <xdr:spPr>
        <a:xfrm>
          <a:off x="8896349" y="1882902000"/>
          <a:ext cx="781051" cy="1104900"/>
        </a:xfrm>
        <a:prstGeom prst="rect">
          <a:avLst/>
        </a:prstGeom>
        <a:ln w="0">
          <a:noFill/>
        </a:ln>
      </xdr:spPr>
    </xdr:pic>
    <xdr:clientData/>
  </xdr:twoCellAnchor>
  <xdr:twoCellAnchor>
    <xdr:from>
      <xdr:col>4</xdr:col>
      <xdr:colOff>886312</xdr:colOff>
      <xdr:row>988</xdr:row>
      <xdr:rowOff>0</xdr:rowOff>
    </xdr:from>
    <xdr:to>
      <xdr:col>4</xdr:col>
      <xdr:colOff>1590832</xdr:colOff>
      <xdr:row>988</xdr:row>
      <xdr:rowOff>0</xdr:rowOff>
    </xdr:to>
    <xdr:pic>
      <xdr:nvPicPr>
        <xdr:cNvPr id="441" name="Рисунок 665" descr="https://ironking.ru/upload/resize_cache/iblock/755/300_300_1/755a98edf268b3f28611bb4c9df3234a.jpg">
          <a:extLst>
            <a:ext uri="{FF2B5EF4-FFF2-40B4-BE49-F238E27FC236}">
              <a16:creationId xmlns:a16="http://schemas.microsoft.com/office/drawing/2014/main" xmlns="" id="{00000000-0008-0000-0000-0000B9010000}"/>
            </a:ext>
          </a:extLst>
        </xdr:cNvPr>
        <xdr:cNvPicPr/>
      </xdr:nvPicPr>
      <xdr:blipFill>
        <a:blip xmlns:r="http://schemas.openxmlformats.org/officeDocument/2006/relationships" r:embed="rId282"/>
        <a:stretch/>
      </xdr:blipFill>
      <xdr:spPr>
        <a:xfrm>
          <a:off x="8677762" y="1884045000"/>
          <a:ext cx="704520" cy="0"/>
        </a:xfrm>
        <a:prstGeom prst="rect">
          <a:avLst/>
        </a:prstGeom>
        <a:ln w="0">
          <a:noFill/>
        </a:ln>
      </xdr:spPr>
    </xdr:pic>
    <xdr:clientData/>
  </xdr:twoCellAnchor>
  <xdr:twoCellAnchor>
    <xdr:from>
      <xdr:col>4</xdr:col>
      <xdr:colOff>870169</xdr:colOff>
      <xdr:row>988</xdr:row>
      <xdr:rowOff>0</xdr:rowOff>
    </xdr:from>
    <xdr:to>
      <xdr:col>4</xdr:col>
      <xdr:colOff>1622209</xdr:colOff>
      <xdr:row>988</xdr:row>
      <xdr:rowOff>0</xdr:rowOff>
    </xdr:to>
    <xdr:pic>
      <xdr:nvPicPr>
        <xdr:cNvPr id="442" name="Рисунок 666" descr="https://ironking.ru/upload/resize_cache/iblock/1e9/300_300_1/1e943959ed60ccae688f3ada32705a77.jpg">
          <a:extLst>
            <a:ext uri="{FF2B5EF4-FFF2-40B4-BE49-F238E27FC236}">
              <a16:creationId xmlns:a16="http://schemas.microsoft.com/office/drawing/2014/main" xmlns="" id="{00000000-0008-0000-0000-0000BA010000}"/>
            </a:ext>
          </a:extLst>
        </xdr:cNvPr>
        <xdr:cNvPicPr/>
      </xdr:nvPicPr>
      <xdr:blipFill>
        <a:blip xmlns:r="http://schemas.openxmlformats.org/officeDocument/2006/relationships" r:embed="rId283"/>
        <a:stretch/>
      </xdr:blipFill>
      <xdr:spPr>
        <a:xfrm>
          <a:off x="8661619" y="1884045000"/>
          <a:ext cx="752040" cy="0"/>
        </a:xfrm>
        <a:prstGeom prst="rect">
          <a:avLst/>
        </a:prstGeom>
        <a:ln w="0">
          <a:noFill/>
        </a:ln>
      </xdr:spPr>
    </xdr:pic>
    <xdr:clientData/>
  </xdr:twoCellAnchor>
  <xdr:twoCellAnchor>
    <xdr:from>
      <xdr:col>4</xdr:col>
      <xdr:colOff>886865</xdr:colOff>
      <xdr:row>988</xdr:row>
      <xdr:rowOff>0</xdr:rowOff>
    </xdr:from>
    <xdr:to>
      <xdr:col>4</xdr:col>
      <xdr:colOff>1715225</xdr:colOff>
      <xdr:row>988</xdr:row>
      <xdr:rowOff>0</xdr:rowOff>
    </xdr:to>
    <xdr:pic>
      <xdr:nvPicPr>
        <xdr:cNvPr id="443" name="Рисунок 668" descr="https://ironking.ru/upload/resize_cache/iblock/3c3/300_300_1/3c3bd7ff8eccd3c861d5e8e6a03ee591.jpg">
          <a:extLst>
            <a:ext uri="{FF2B5EF4-FFF2-40B4-BE49-F238E27FC236}">
              <a16:creationId xmlns:a16="http://schemas.microsoft.com/office/drawing/2014/main" xmlns="" id="{00000000-0008-0000-0000-0000BB010000}"/>
            </a:ext>
          </a:extLst>
        </xdr:cNvPr>
        <xdr:cNvPicPr/>
      </xdr:nvPicPr>
      <xdr:blipFill>
        <a:blip xmlns:r="http://schemas.openxmlformats.org/officeDocument/2006/relationships" r:embed="rId284"/>
        <a:stretch/>
      </xdr:blipFill>
      <xdr:spPr>
        <a:xfrm>
          <a:off x="8678315" y="1884045000"/>
          <a:ext cx="828360" cy="0"/>
        </a:xfrm>
        <a:prstGeom prst="rect">
          <a:avLst/>
        </a:prstGeom>
        <a:ln w="0">
          <a:noFill/>
        </a:ln>
      </xdr:spPr>
    </xdr:pic>
    <xdr:clientData/>
  </xdr:twoCellAnchor>
  <xdr:twoCellAnchor>
    <xdr:from>
      <xdr:col>4</xdr:col>
      <xdr:colOff>886865</xdr:colOff>
      <xdr:row>988</xdr:row>
      <xdr:rowOff>0</xdr:rowOff>
    </xdr:from>
    <xdr:to>
      <xdr:col>4</xdr:col>
      <xdr:colOff>1724585</xdr:colOff>
      <xdr:row>988</xdr:row>
      <xdr:rowOff>0</xdr:rowOff>
    </xdr:to>
    <xdr:pic>
      <xdr:nvPicPr>
        <xdr:cNvPr id="444" name="Рисунок 669" descr="https://ironking.ru/upload/resize_cache/iblock/73d/300_300_1/73dadb25d3a2cc69748fdbb5a483ef99.jpg">
          <a:extLst>
            <a:ext uri="{FF2B5EF4-FFF2-40B4-BE49-F238E27FC236}">
              <a16:creationId xmlns:a16="http://schemas.microsoft.com/office/drawing/2014/main" xmlns="" id="{00000000-0008-0000-0000-0000BC010000}"/>
            </a:ext>
          </a:extLst>
        </xdr:cNvPr>
        <xdr:cNvPicPr/>
      </xdr:nvPicPr>
      <xdr:blipFill>
        <a:blip xmlns:r="http://schemas.openxmlformats.org/officeDocument/2006/relationships" r:embed="rId285"/>
        <a:stretch/>
      </xdr:blipFill>
      <xdr:spPr>
        <a:xfrm>
          <a:off x="8678315" y="1884045000"/>
          <a:ext cx="837720" cy="0"/>
        </a:xfrm>
        <a:prstGeom prst="rect">
          <a:avLst/>
        </a:prstGeom>
        <a:ln w="0">
          <a:noFill/>
        </a:ln>
      </xdr:spPr>
    </xdr:pic>
    <xdr:clientData/>
  </xdr:twoCellAnchor>
  <xdr:twoCellAnchor>
    <xdr:from>
      <xdr:col>4</xdr:col>
      <xdr:colOff>886865</xdr:colOff>
      <xdr:row>988</xdr:row>
      <xdr:rowOff>0</xdr:rowOff>
    </xdr:from>
    <xdr:to>
      <xdr:col>4</xdr:col>
      <xdr:colOff>1715225</xdr:colOff>
      <xdr:row>988</xdr:row>
      <xdr:rowOff>0</xdr:rowOff>
    </xdr:to>
    <xdr:pic>
      <xdr:nvPicPr>
        <xdr:cNvPr id="445" name="Рисунок 670" descr="https://ironking.ru/upload/resize_cache/iblock/aaf/300_300_1/aaf6ca80551b75ffb6594df2d784d813.jpg">
          <a:extLst>
            <a:ext uri="{FF2B5EF4-FFF2-40B4-BE49-F238E27FC236}">
              <a16:creationId xmlns:a16="http://schemas.microsoft.com/office/drawing/2014/main" xmlns="" id="{00000000-0008-0000-0000-0000BD010000}"/>
            </a:ext>
          </a:extLst>
        </xdr:cNvPr>
        <xdr:cNvPicPr/>
      </xdr:nvPicPr>
      <xdr:blipFill>
        <a:blip xmlns:r="http://schemas.openxmlformats.org/officeDocument/2006/relationships" r:embed="rId286"/>
        <a:stretch/>
      </xdr:blipFill>
      <xdr:spPr>
        <a:xfrm>
          <a:off x="8678315" y="1884045000"/>
          <a:ext cx="828360" cy="0"/>
        </a:xfrm>
        <a:prstGeom prst="rect">
          <a:avLst/>
        </a:prstGeom>
        <a:ln w="0">
          <a:noFill/>
        </a:ln>
      </xdr:spPr>
    </xdr:pic>
    <xdr:clientData/>
  </xdr:twoCellAnchor>
  <xdr:twoCellAnchor>
    <xdr:from>
      <xdr:col>4</xdr:col>
      <xdr:colOff>511819</xdr:colOff>
      <xdr:row>149</xdr:row>
      <xdr:rowOff>676155</xdr:rowOff>
    </xdr:from>
    <xdr:to>
      <xdr:col>4</xdr:col>
      <xdr:colOff>2412206</xdr:colOff>
      <xdr:row>149</xdr:row>
      <xdr:rowOff>2390475</xdr:rowOff>
    </xdr:to>
    <xdr:pic>
      <xdr:nvPicPr>
        <xdr:cNvPr id="447" name="Рисунок 3">
          <a:extLst>
            <a:ext uri="{FF2B5EF4-FFF2-40B4-BE49-F238E27FC236}">
              <a16:creationId xmlns:a16="http://schemas.microsoft.com/office/drawing/2014/main" xmlns="" id="{00000000-0008-0000-0000-0000BF010000}"/>
            </a:ext>
          </a:extLst>
        </xdr:cNvPr>
        <xdr:cNvPicPr/>
      </xdr:nvPicPr>
      <xdr:blipFill>
        <a:blip xmlns:r="http://schemas.openxmlformats.org/officeDocument/2006/relationships" r:embed="rId287"/>
        <a:stretch/>
      </xdr:blipFill>
      <xdr:spPr>
        <a:xfrm>
          <a:off x="8303269" y="346567005"/>
          <a:ext cx="1900387" cy="1714320"/>
        </a:xfrm>
        <a:prstGeom prst="rect">
          <a:avLst/>
        </a:prstGeom>
        <a:ln w="0">
          <a:noFill/>
        </a:ln>
      </xdr:spPr>
    </xdr:pic>
    <xdr:clientData/>
  </xdr:twoCellAnchor>
  <xdr:twoCellAnchor>
    <xdr:from>
      <xdr:col>4</xdr:col>
      <xdr:colOff>290592</xdr:colOff>
      <xdr:row>150</xdr:row>
      <xdr:rowOff>544585</xdr:rowOff>
    </xdr:from>
    <xdr:to>
      <xdr:col>4</xdr:col>
      <xdr:colOff>2389321</xdr:colOff>
      <xdr:row>150</xdr:row>
      <xdr:rowOff>2325505</xdr:rowOff>
    </xdr:to>
    <xdr:pic>
      <xdr:nvPicPr>
        <xdr:cNvPr id="448" name="Рисунок 4">
          <a:extLst>
            <a:ext uri="{FF2B5EF4-FFF2-40B4-BE49-F238E27FC236}">
              <a16:creationId xmlns:a16="http://schemas.microsoft.com/office/drawing/2014/main" xmlns="" id="{00000000-0008-0000-0000-0000C0010000}"/>
            </a:ext>
          </a:extLst>
        </xdr:cNvPr>
        <xdr:cNvPicPr/>
      </xdr:nvPicPr>
      <xdr:blipFill>
        <a:blip xmlns:r="http://schemas.openxmlformats.org/officeDocument/2006/relationships" r:embed="rId288"/>
        <a:stretch/>
      </xdr:blipFill>
      <xdr:spPr>
        <a:xfrm>
          <a:off x="8082042" y="349521535"/>
          <a:ext cx="2098729" cy="1780920"/>
        </a:xfrm>
        <a:prstGeom prst="rect">
          <a:avLst/>
        </a:prstGeom>
        <a:ln w="0">
          <a:noFill/>
        </a:ln>
      </xdr:spPr>
    </xdr:pic>
    <xdr:clientData/>
  </xdr:twoCellAnchor>
  <xdr:twoCellAnchor>
    <xdr:from>
      <xdr:col>4</xdr:col>
      <xdr:colOff>426376</xdr:colOff>
      <xdr:row>152</xdr:row>
      <xdr:rowOff>541559</xdr:rowOff>
    </xdr:from>
    <xdr:to>
      <xdr:col>4</xdr:col>
      <xdr:colOff>2470042</xdr:colOff>
      <xdr:row>152</xdr:row>
      <xdr:rowOff>2360639</xdr:rowOff>
    </xdr:to>
    <xdr:pic>
      <xdr:nvPicPr>
        <xdr:cNvPr id="449" name="Рисунок 5">
          <a:extLst>
            <a:ext uri="{FF2B5EF4-FFF2-40B4-BE49-F238E27FC236}">
              <a16:creationId xmlns:a16="http://schemas.microsoft.com/office/drawing/2014/main" xmlns="" id="{00000000-0008-0000-0000-0000C1010000}"/>
            </a:ext>
          </a:extLst>
        </xdr:cNvPr>
        <xdr:cNvPicPr/>
      </xdr:nvPicPr>
      <xdr:blipFill>
        <a:blip xmlns:r="http://schemas.openxmlformats.org/officeDocument/2006/relationships" r:embed="rId289"/>
        <a:stretch/>
      </xdr:blipFill>
      <xdr:spPr>
        <a:xfrm>
          <a:off x="8217826" y="355690709"/>
          <a:ext cx="2043666" cy="1819080"/>
        </a:xfrm>
        <a:prstGeom prst="rect">
          <a:avLst/>
        </a:prstGeom>
        <a:ln w="0">
          <a:noFill/>
        </a:ln>
      </xdr:spPr>
    </xdr:pic>
    <xdr:clientData/>
  </xdr:twoCellAnchor>
  <xdr:twoCellAnchor>
    <xdr:from>
      <xdr:col>4</xdr:col>
      <xdr:colOff>703761</xdr:colOff>
      <xdr:row>155</xdr:row>
      <xdr:rowOff>475393</xdr:rowOff>
    </xdr:from>
    <xdr:to>
      <xdr:col>4</xdr:col>
      <xdr:colOff>2034152</xdr:colOff>
      <xdr:row>155</xdr:row>
      <xdr:rowOff>2437033</xdr:rowOff>
    </xdr:to>
    <xdr:pic>
      <xdr:nvPicPr>
        <xdr:cNvPr id="450" name="Рисунок 6">
          <a:extLst>
            <a:ext uri="{FF2B5EF4-FFF2-40B4-BE49-F238E27FC236}">
              <a16:creationId xmlns:a16="http://schemas.microsoft.com/office/drawing/2014/main" xmlns="" id="{00000000-0008-0000-0000-0000C2010000}"/>
            </a:ext>
          </a:extLst>
        </xdr:cNvPr>
        <xdr:cNvPicPr/>
      </xdr:nvPicPr>
      <xdr:blipFill>
        <a:blip xmlns:r="http://schemas.openxmlformats.org/officeDocument/2006/relationships" r:embed="rId290"/>
        <a:stretch/>
      </xdr:blipFill>
      <xdr:spPr>
        <a:xfrm>
          <a:off x="8495211" y="362387293"/>
          <a:ext cx="1330391" cy="1961640"/>
        </a:xfrm>
        <a:prstGeom prst="rect">
          <a:avLst/>
        </a:prstGeom>
        <a:ln w="0">
          <a:noFill/>
        </a:ln>
      </xdr:spPr>
    </xdr:pic>
    <xdr:clientData/>
  </xdr:twoCellAnchor>
  <xdr:twoCellAnchor>
    <xdr:from>
      <xdr:col>4</xdr:col>
      <xdr:colOff>377945</xdr:colOff>
      <xdr:row>169</xdr:row>
      <xdr:rowOff>616586</xdr:rowOff>
    </xdr:from>
    <xdr:to>
      <xdr:col>4</xdr:col>
      <xdr:colOff>2502331</xdr:colOff>
      <xdr:row>169</xdr:row>
      <xdr:rowOff>2549786</xdr:rowOff>
    </xdr:to>
    <xdr:pic>
      <xdr:nvPicPr>
        <xdr:cNvPr id="451" name="Рисунок 33" descr="https://ironking.ru/upload/resize_cache/iblock/7a0/300_300_1/7a0cb689b98cfd61c7d50f63536fe021.png">
          <a:extLst>
            <a:ext uri="{FF2B5EF4-FFF2-40B4-BE49-F238E27FC236}">
              <a16:creationId xmlns:a16="http://schemas.microsoft.com/office/drawing/2014/main" xmlns="" id="{00000000-0008-0000-0000-0000C3010000}"/>
            </a:ext>
          </a:extLst>
        </xdr:cNvPr>
        <xdr:cNvPicPr/>
      </xdr:nvPicPr>
      <xdr:blipFill>
        <a:blip xmlns:r="http://schemas.openxmlformats.org/officeDocument/2006/relationships" r:embed="rId291"/>
        <a:stretch/>
      </xdr:blipFill>
      <xdr:spPr>
        <a:xfrm>
          <a:off x="8169395" y="400723736"/>
          <a:ext cx="2124386" cy="1933200"/>
        </a:xfrm>
        <a:prstGeom prst="rect">
          <a:avLst/>
        </a:prstGeom>
        <a:ln w="0">
          <a:noFill/>
        </a:ln>
      </xdr:spPr>
    </xdr:pic>
    <xdr:clientData/>
  </xdr:twoCellAnchor>
  <xdr:twoCellAnchor>
    <xdr:from>
      <xdr:col>4</xdr:col>
      <xdr:colOff>532754</xdr:colOff>
      <xdr:row>755</xdr:row>
      <xdr:rowOff>281887</xdr:rowOff>
    </xdr:from>
    <xdr:to>
      <xdr:col>4</xdr:col>
      <xdr:colOff>2421610</xdr:colOff>
      <xdr:row>755</xdr:row>
      <xdr:rowOff>281887</xdr:rowOff>
    </xdr:to>
    <xdr:pic>
      <xdr:nvPicPr>
        <xdr:cNvPr id="453" name="Рисунок 503" descr="https://ironking.ru/upload/resize_cache/iblock/c5b/300_300_1/c5b3d68743bef36ef63ca7a7a9bb2663.jpeg">
          <a:extLst>
            <a:ext uri="{FF2B5EF4-FFF2-40B4-BE49-F238E27FC236}">
              <a16:creationId xmlns:a16="http://schemas.microsoft.com/office/drawing/2014/main" xmlns="" id="{00000000-0008-0000-0000-0000C5010000}"/>
            </a:ext>
          </a:extLst>
        </xdr:cNvPr>
        <xdr:cNvPicPr/>
      </xdr:nvPicPr>
      <xdr:blipFill>
        <a:blip xmlns:r="http://schemas.openxmlformats.org/officeDocument/2006/relationships" r:embed="rId292"/>
        <a:stretch/>
      </xdr:blipFill>
      <xdr:spPr>
        <a:xfrm>
          <a:off x="8324204" y="1672605187"/>
          <a:ext cx="1888856" cy="0"/>
        </a:xfrm>
        <a:prstGeom prst="rect">
          <a:avLst/>
        </a:prstGeom>
        <a:ln w="0">
          <a:noFill/>
        </a:ln>
      </xdr:spPr>
    </xdr:pic>
    <xdr:clientData/>
  </xdr:twoCellAnchor>
  <xdr:twoCellAnchor>
    <xdr:from>
      <xdr:col>4</xdr:col>
      <xdr:colOff>468178</xdr:colOff>
      <xdr:row>756</xdr:row>
      <xdr:rowOff>282754</xdr:rowOff>
    </xdr:from>
    <xdr:to>
      <xdr:col>4</xdr:col>
      <xdr:colOff>2421611</xdr:colOff>
      <xdr:row>756</xdr:row>
      <xdr:rowOff>282754</xdr:rowOff>
    </xdr:to>
    <xdr:pic>
      <xdr:nvPicPr>
        <xdr:cNvPr id="454" name="Рисунок 502" descr="https://ironking.ru/upload/resize_cache/iblock/067/300_300_1/0679d1f2618e5282d276c5549d6861b9.jpeg">
          <a:extLst>
            <a:ext uri="{FF2B5EF4-FFF2-40B4-BE49-F238E27FC236}">
              <a16:creationId xmlns:a16="http://schemas.microsoft.com/office/drawing/2014/main" xmlns="" id="{00000000-0008-0000-0000-0000C6010000}"/>
            </a:ext>
          </a:extLst>
        </xdr:cNvPr>
        <xdr:cNvPicPr/>
      </xdr:nvPicPr>
      <xdr:blipFill>
        <a:blip xmlns:r="http://schemas.openxmlformats.org/officeDocument/2006/relationships" r:embed="rId270"/>
        <a:stretch/>
      </xdr:blipFill>
      <xdr:spPr>
        <a:xfrm>
          <a:off x="8259628" y="1673844304"/>
          <a:ext cx="1953433" cy="0"/>
        </a:xfrm>
        <a:prstGeom prst="rect">
          <a:avLst/>
        </a:prstGeom>
        <a:ln w="0">
          <a:noFill/>
        </a:ln>
      </xdr:spPr>
    </xdr:pic>
    <xdr:clientData/>
  </xdr:twoCellAnchor>
  <xdr:twoCellAnchor>
    <xdr:from>
      <xdr:col>4</xdr:col>
      <xdr:colOff>419040</xdr:colOff>
      <xdr:row>758</xdr:row>
      <xdr:rowOff>150</xdr:rowOff>
    </xdr:from>
    <xdr:to>
      <xdr:col>4</xdr:col>
      <xdr:colOff>2566906</xdr:colOff>
      <xdr:row>758</xdr:row>
      <xdr:rowOff>150</xdr:rowOff>
    </xdr:to>
    <xdr:pic>
      <xdr:nvPicPr>
        <xdr:cNvPr id="455" name="Рисунок 503" descr="https://ironking.ru/upload/resize_cache/iblock/c5b/300_300_1/c5b3d68743bef36ef63ca7a7a9bb2663.jpeg">
          <a:extLst>
            <a:ext uri="{FF2B5EF4-FFF2-40B4-BE49-F238E27FC236}">
              <a16:creationId xmlns:a16="http://schemas.microsoft.com/office/drawing/2014/main" xmlns="" id="{00000000-0008-0000-0000-0000C7010000}"/>
            </a:ext>
          </a:extLst>
        </xdr:cNvPr>
        <xdr:cNvPicPr/>
      </xdr:nvPicPr>
      <xdr:blipFill>
        <a:blip xmlns:r="http://schemas.openxmlformats.org/officeDocument/2006/relationships" r:embed="rId292"/>
        <a:stretch/>
      </xdr:blipFill>
      <xdr:spPr>
        <a:xfrm>
          <a:off x="8210490" y="1676038200"/>
          <a:ext cx="2147866" cy="0"/>
        </a:xfrm>
        <a:prstGeom prst="rect">
          <a:avLst/>
        </a:prstGeom>
        <a:ln w="0">
          <a:noFill/>
        </a:ln>
      </xdr:spPr>
    </xdr:pic>
    <xdr:clientData/>
  </xdr:twoCellAnchor>
  <xdr:twoCellAnchor>
    <xdr:from>
      <xdr:col>4</xdr:col>
      <xdr:colOff>520664</xdr:colOff>
      <xdr:row>759</xdr:row>
      <xdr:rowOff>284270</xdr:rowOff>
    </xdr:from>
    <xdr:to>
      <xdr:col>4</xdr:col>
      <xdr:colOff>2453898</xdr:colOff>
      <xdr:row>759</xdr:row>
      <xdr:rowOff>284270</xdr:rowOff>
    </xdr:to>
    <xdr:pic>
      <xdr:nvPicPr>
        <xdr:cNvPr id="456" name="Рисунок 507" descr="https://ironking.ru/upload/resize_cache/iblock/a43/300_300_1/a4391790d06dc40e90f410cdde6d8ed9.jpeg">
          <a:extLst>
            <a:ext uri="{FF2B5EF4-FFF2-40B4-BE49-F238E27FC236}">
              <a16:creationId xmlns:a16="http://schemas.microsoft.com/office/drawing/2014/main" xmlns="" id="{00000000-0008-0000-0000-0000C8010000}"/>
            </a:ext>
          </a:extLst>
        </xdr:cNvPr>
        <xdr:cNvPicPr/>
      </xdr:nvPicPr>
      <xdr:blipFill>
        <a:blip xmlns:r="http://schemas.openxmlformats.org/officeDocument/2006/relationships" r:embed="rId271"/>
        <a:stretch/>
      </xdr:blipFill>
      <xdr:spPr>
        <a:xfrm>
          <a:off x="8312114" y="1677560570"/>
          <a:ext cx="1933234" cy="0"/>
        </a:xfrm>
        <a:prstGeom prst="rect">
          <a:avLst/>
        </a:prstGeom>
        <a:ln w="0">
          <a:noFill/>
        </a:ln>
      </xdr:spPr>
    </xdr:pic>
    <xdr:clientData/>
  </xdr:twoCellAnchor>
  <xdr:twoCellAnchor>
    <xdr:from>
      <xdr:col>4</xdr:col>
      <xdr:colOff>548899</xdr:colOff>
      <xdr:row>761</xdr:row>
      <xdr:rowOff>180</xdr:rowOff>
    </xdr:from>
    <xdr:to>
      <xdr:col>4</xdr:col>
      <xdr:colOff>2502331</xdr:colOff>
      <xdr:row>761</xdr:row>
      <xdr:rowOff>180</xdr:rowOff>
    </xdr:to>
    <xdr:pic>
      <xdr:nvPicPr>
        <xdr:cNvPr id="457" name="Рисунок 507" descr="https://ironking.ru/upload/resize_cache/iblock/a43/300_300_1/a4391790d06dc40e90f410cdde6d8ed9.jpeg">
          <a:extLst>
            <a:ext uri="{FF2B5EF4-FFF2-40B4-BE49-F238E27FC236}">
              <a16:creationId xmlns:a16="http://schemas.microsoft.com/office/drawing/2014/main" xmlns="" id="{00000000-0008-0000-0000-0000C9010000}"/>
            </a:ext>
          </a:extLst>
        </xdr:cNvPr>
        <xdr:cNvPicPr/>
      </xdr:nvPicPr>
      <xdr:blipFill>
        <a:blip xmlns:r="http://schemas.openxmlformats.org/officeDocument/2006/relationships" r:embed="rId271"/>
        <a:stretch/>
      </xdr:blipFill>
      <xdr:spPr>
        <a:xfrm>
          <a:off x="8340349" y="1679086230"/>
          <a:ext cx="1953432" cy="0"/>
        </a:xfrm>
        <a:prstGeom prst="rect">
          <a:avLst/>
        </a:prstGeom>
        <a:ln w="0">
          <a:noFill/>
        </a:ln>
      </xdr:spPr>
    </xdr:pic>
    <xdr:clientData/>
  </xdr:twoCellAnchor>
  <xdr:twoCellAnchor>
    <xdr:from>
      <xdr:col>4</xdr:col>
      <xdr:colOff>466913</xdr:colOff>
      <xdr:row>761</xdr:row>
      <xdr:rowOff>285705</xdr:rowOff>
    </xdr:from>
    <xdr:to>
      <xdr:col>4</xdr:col>
      <xdr:colOff>2470042</xdr:colOff>
      <xdr:row>761</xdr:row>
      <xdr:rowOff>285705</xdr:rowOff>
    </xdr:to>
    <xdr:pic>
      <xdr:nvPicPr>
        <xdr:cNvPr id="458" name="Рисунок 507" descr="https://ironking.ru/upload/resize_cache/iblock/a43/300_300_1/a4391790d06dc40e90f410cdde6d8ed9.jpeg">
          <a:extLst>
            <a:ext uri="{FF2B5EF4-FFF2-40B4-BE49-F238E27FC236}">
              <a16:creationId xmlns:a16="http://schemas.microsoft.com/office/drawing/2014/main" xmlns="" id="{00000000-0008-0000-0000-0000CA010000}"/>
            </a:ext>
          </a:extLst>
        </xdr:cNvPr>
        <xdr:cNvPicPr/>
      </xdr:nvPicPr>
      <xdr:blipFill>
        <a:blip xmlns:r="http://schemas.openxmlformats.org/officeDocument/2006/relationships" r:embed="rId271"/>
        <a:stretch/>
      </xdr:blipFill>
      <xdr:spPr>
        <a:xfrm>
          <a:off x="8258363" y="1679371755"/>
          <a:ext cx="2003129" cy="0"/>
        </a:xfrm>
        <a:prstGeom prst="rect">
          <a:avLst/>
        </a:prstGeom>
        <a:ln w="0">
          <a:noFill/>
        </a:ln>
      </xdr:spPr>
    </xdr:pic>
    <xdr:clientData/>
  </xdr:twoCellAnchor>
  <xdr:twoCellAnchor>
    <xdr:from>
      <xdr:col>5</xdr:col>
      <xdr:colOff>0</xdr:colOff>
      <xdr:row>0</xdr:row>
      <xdr:rowOff>0</xdr:rowOff>
    </xdr:from>
    <xdr:to>
      <xdr:col>10</xdr:col>
      <xdr:colOff>3295440</xdr:colOff>
      <xdr:row>3</xdr:row>
      <xdr:rowOff>18720</xdr:rowOff>
    </xdr:to>
    <xdr:pic>
      <xdr:nvPicPr>
        <xdr:cNvPr id="459" name="Рисунок 2">
          <a:extLst>
            <a:ext uri="{FF2B5EF4-FFF2-40B4-BE49-F238E27FC236}">
              <a16:creationId xmlns:a16="http://schemas.microsoft.com/office/drawing/2014/main" xmlns="" id="{00000000-0008-0000-0000-0000CB010000}"/>
            </a:ext>
          </a:extLst>
        </xdr:cNvPr>
        <xdr:cNvPicPr/>
      </xdr:nvPicPr>
      <xdr:blipFill>
        <a:blip xmlns:r="http://schemas.openxmlformats.org/officeDocument/2006/relationships" r:embed="rId293"/>
        <a:stretch/>
      </xdr:blipFill>
      <xdr:spPr>
        <a:xfrm>
          <a:off x="10687050" y="0"/>
          <a:ext cx="4362240" cy="1542720"/>
        </a:xfrm>
        <a:prstGeom prst="rect">
          <a:avLst/>
        </a:prstGeom>
        <a:ln w="0">
          <a:noFill/>
        </a:ln>
      </xdr:spPr>
    </xdr:pic>
    <xdr:clientData/>
  </xdr:twoCellAnchor>
  <xdr:twoCellAnchor>
    <xdr:from>
      <xdr:col>4</xdr:col>
      <xdr:colOff>187142</xdr:colOff>
      <xdr:row>63</xdr:row>
      <xdr:rowOff>662032</xdr:rowOff>
    </xdr:from>
    <xdr:to>
      <xdr:col>4</xdr:col>
      <xdr:colOff>2666999</xdr:colOff>
      <xdr:row>63</xdr:row>
      <xdr:rowOff>2666110</xdr:rowOff>
    </xdr:to>
    <xdr:pic>
      <xdr:nvPicPr>
        <xdr:cNvPr id="460" name="Рисунок 211" descr="https://ironking.ru/upload/resize_cache/iblock/dbe/1000_1000_1/dbe278666e17df5046b34056df0473fd.jpg">
          <a:extLst>
            <a:ext uri="{FF2B5EF4-FFF2-40B4-BE49-F238E27FC236}">
              <a16:creationId xmlns:a16="http://schemas.microsoft.com/office/drawing/2014/main" xmlns="" id="{00000000-0008-0000-0000-0000CC010000}"/>
            </a:ext>
          </a:extLst>
        </xdr:cNvPr>
        <xdr:cNvPicPr/>
      </xdr:nvPicPr>
      <xdr:blipFill>
        <a:blip xmlns:r="http://schemas.openxmlformats.org/officeDocument/2006/relationships" r:embed="rId294"/>
        <a:stretch/>
      </xdr:blipFill>
      <xdr:spPr>
        <a:xfrm>
          <a:off x="7978592" y="122296282"/>
          <a:ext cx="2479857" cy="2004078"/>
        </a:xfrm>
        <a:prstGeom prst="rect">
          <a:avLst/>
        </a:prstGeom>
        <a:ln w="0">
          <a:noFill/>
        </a:ln>
      </xdr:spPr>
    </xdr:pic>
    <xdr:clientData/>
  </xdr:twoCellAnchor>
  <xdr:twoCellAnchor>
    <xdr:from>
      <xdr:col>4</xdr:col>
      <xdr:colOff>377407</xdr:colOff>
      <xdr:row>64</xdr:row>
      <xdr:rowOff>790755</xdr:rowOff>
    </xdr:from>
    <xdr:to>
      <xdr:col>4</xdr:col>
      <xdr:colOff>2551981</xdr:colOff>
      <xdr:row>64</xdr:row>
      <xdr:rowOff>3031376</xdr:rowOff>
    </xdr:to>
    <xdr:pic>
      <xdr:nvPicPr>
        <xdr:cNvPr id="461" name="Рисунок 578" descr="https://ironking.ru/upload/resize_cache/iblock/d6f/1000_1000_1/d6f3a387f8324a966766b831be64aa7a.png">
          <a:extLst>
            <a:ext uri="{FF2B5EF4-FFF2-40B4-BE49-F238E27FC236}">
              <a16:creationId xmlns:a16="http://schemas.microsoft.com/office/drawing/2014/main" xmlns="" id="{00000000-0008-0000-0000-0000CD010000}"/>
            </a:ext>
          </a:extLst>
        </xdr:cNvPr>
        <xdr:cNvPicPr/>
      </xdr:nvPicPr>
      <xdr:blipFill rotWithShape="1">
        <a:blip xmlns:r="http://schemas.openxmlformats.org/officeDocument/2006/relationships" r:embed="rId295"/>
        <a:srcRect l="20255" r="22401"/>
        <a:stretch/>
      </xdr:blipFill>
      <xdr:spPr>
        <a:xfrm>
          <a:off x="8168857" y="126101655"/>
          <a:ext cx="2174574" cy="2240621"/>
        </a:xfrm>
        <a:prstGeom prst="rect">
          <a:avLst/>
        </a:prstGeom>
        <a:ln w="0">
          <a:noFill/>
        </a:ln>
      </xdr:spPr>
    </xdr:pic>
    <xdr:clientData/>
  </xdr:twoCellAnchor>
  <xdr:twoCellAnchor>
    <xdr:from>
      <xdr:col>4</xdr:col>
      <xdr:colOff>191352</xdr:colOff>
      <xdr:row>230</xdr:row>
      <xdr:rowOff>710338</xdr:rowOff>
    </xdr:from>
    <xdr:to>
      <xdr:col>4</xdr:col>
      <xdr:colOff>2389322</xdr:colOff>
      <xdr:row>230</xdr:row>
      <xdr:rowOff>2293535</xdr:rowOff>
    </xdr:to>
    <xdr:pic>
      <xdr:nvPicPr>
        <xdr:cNvPr id="462" name="Рисунок 579" descr="https://ironking.ru/upload/resize_cache/iblock/101/1000_1000_1/101c9e21b54a24febc8a197f72139dfa.jpg">
          <a:extLst>
            <a:ext uri="{FF2B5EF4-FFF2-40B4-BE49-F238E27FC236}">
              <a16:creationId xmlns:a16="http://schemas.microsoft.com/office/drawing/2014/main" xmlns="" id="{00000000-0008-0000-0000-0000CE010000}"/>
            </a:ext>
          </a:extLst>
        </xdr:cNvPr>
        <xdr:cNvPicPr/>
      </xdr:nvPicPr>
      <xdr:blipFill>
        <a:blip xmlns:r="http://schemas.openxmlformats.org/officeDocument/2006/relationships" r:embed="rId296"/>
        <a:stretch/>
      </xdr:blipFill>
      <xdr:spPr>
        <a:xfrm>
          <a:off x="7982802" y="558151438"/>
          <a:ext cx="2197970" cy="1583197"/>
        </a:xfrm>
        <a:prstGeom prst="rect">
          <a:avLst/>
        </a:prstGeom>
        <a:ln w="0">
          <a:noFill/>
        </a:ln>
      </xdr:spPr>
    </xdr:pic>
    <xdr:clientData/>
  </xdr:twoCellAnchor>
  <xdr:twoCellAnchor>
    <xdr:from>
      <xdr:col>4</xdr:col>
      <xdr:colOff>285720</xdr:colOff>
      <xdr:row>231</xdr:row>
      <xdr:rowOff>514380</xdr:rowOff>
    </xdr:from>
    <xdr:to>
      <xdr:col>4</xdr:col>
      <xdr:colOff>2449378</xdr:colOff>
      <xdr:row>231</xdr:row>
      <xdr:rowOff>2533260</xdr:rowOff>
    </xdr:to>
    <xdr:pic>
      <xdr:nvPicPr>
        <xdr:cNvPr id="463" name="Рисунок 581" descr="https://ironking.ru/upload/resize_cache/iblock/b15/1000_1000_1/b15b29ba62dc5600c346dd596e888d61.png">
          <a:extLst>
            <a:ext uri="{FF2B5EF4-FFF2-40B4-BE49-F238E27FC236}">
              <a16:creationId xmlns:a16="http://schemas.microsoft.com/office/drawing/2014/main" xmlns="" id="{00000000-0008-0000-0000-0000CF010000}"/>
            </a:ext>
          </a:extLst>
        </xdr:cNvPr>
        <xdr:cNvPicPr/>
      </xdr:nvPicPr>
      <xdr:blipFill>
        <a:blip xmlns:r="http://schemas.openxmlformats.org/officeDocument/2006/relationships" r:embed="rId297"/>
        <a:stretch/>
      </xdr:blipFill>
      <xdr:spPr>
        <a:xfrm>
          <a:off x="8077170" y="561060630"/>
          <a:ext cx="2163658" cy="2018880"/>
        </a:xfrm>
        <a:prstGeom prst="rect">
          <a:avLst/>
        </a:prstGeom>
        <a:ln w="0">
          <a:noFill/>
        </a:ln>
      </xdr:spPr>
    </xdr:pic>
    <xdr:clientData/>
  </xdr:twoCellAnchor>
  <xdr:twoCellAnchor>
    <xdr:from>
      <xdr:col>4</xdr:col>
      <xdr:colOff>123840</xdr:colOff>
      <xdr:row>232</xdr:row>
      <xdr:rowOff>428760</xdr:rowOff>
    </xdr:from>
    <xdr:to>
      <xdr:col>4</xdr:col>
      <xdr:colOff>2550762</xdr:colOff>
      <xdr:row>232</xdr:row>
      <xdr:rowOff>2485800</xdr:rowOff>
    </xdr:to>
    <xdr:pic>
      <xdr:nvPicPr>
        <xdr:cNvPr id="464" name="Рисунок 582" descr="https://ironking.ru/upload/resize_cache/iblock/877/1000_1000_1/87721fe588acce923fb9dd883a47083c.jpg">
          <a:extLst>
            <a:ext uri="{FF2B5EF4-FFF2-40B4-BE49-F238E27FC236}">
              <a16:creationId xmlns:a16="http://schemas.microsoft.com/office/drawing/2014/main" xmlns="" id="{00000000-0008-0000-0000-0000D0010000}"/>
            </a:ext>
          </a:extLst>
        </xdr:cNvPr>
        <xdr:cNvPicPr/>
      </xdr:nvPicPr>
      <xdr:blipFill>
        <a:blip xmlns:r="http://schemas.openxmlformats.org/officeDocument/2006/relationships" r:embed="rId298"/>
        <a:stretch/>
      </xdr:blipFill>
      <xdr:spPr>
        <a:xfrm>
          <a:off x="7915290" y="564080160"/>
          <a:ext cx="2426922" cy="2057040"/>
        </a:xfrm>
        <a:prstGeom prst="rect">
          <a:avLst/>
        </a:prstGeom>
        <a:ln w="0">
          <a:noFill/>
        </a:ln>
      </xdr:spPr>
    </xdr:pic>
    <xdr:clientData/>
  </xdr:twoCellAnchor>
  <xdr:twoCellAnchor>
    <xdr:from>
      <xdr:col>4</xdr:col>
      <xdr:colOff>449292</xdr:colOff>
      <xdr:row>65</xdr:row>
      <xdr:rowOff>701704</xdr:rowOff>
    </xdr:from>
    <xdr:to>
      <xdr:col>4</xdr:col>
      <xdr:colOff>2354293</xdr:colOff>
      <xdr:row>65</xdr:row>
      <xdr:rowOff>2785613</xdr:rowOff>
    </xdr:to>
    <xdr:pic>
      <xdr:nvPicPr>
        <xdr:cNvPr id="465" name="Рисунок 579" descr="https://ironking.ru/upload/resize_cache/iblock/ea7/1000_1000_1/ea76e434335ee18385f0385f2d3d0191.jpg">
          <a:extLst>
            <a:ext uri="{FF2B5EF4-FFF2-40B4-BE49-F238E27FC236}">
              <a16:creationId xmlns:a16="http://schemas.microsoft.com/office/drawing/2014/main" xmlns="" id="{00000000-0008-0000-0000-0000D1010000}"/>
            </a:ext>
          </a:extLst>
        </xdr:cNvPr>
        <xdr:cNvPicPr/>
      </xdr:nvPicPr>
      <xdr:blipFill rotWithShape="1">
        <a:blip xmlns:r="http://schemas.openxmlformats.org/officeDocument/2006/relationships" r:embed="rId299"/>
        <a:srcRect l="16735" r="17108"/>
        <a:stretch/>
      </xdr:blipFill>
      <xdr:spPr>
        <a:xfrm>
          <a:off x="8240742" y="129689254"/>
          <a:ext cx="1905001" cy="2083909"/>
        </a:xfrm>
        <a:prstGeom prst="rect">
          <a:avLst/>
        </a:prstGeom>
        <a:ln w="0">
          <a:noFill/>
        </a:ln>
      </xdr:spPr>
    </xdr:pic>
    <xdr:clientData/>
  </xdr:twoCellAnchor>
  <xdr:twoCellAnchor>
    <xdr:from>
      <xdr:col>4</xdr:col>
      <xdr:colOff>404812</xdr:colOff>
      <xdr:row>129</xdr:row>
      <xdr:rowOff>690686</xdr:rowOff>
    </xdr:from>
    <xdr:to>
      <xdr:col>4</xdr:col>
      <xdr:colOff>2500312</xdr:colOff>
      <xdr:row>129</xdr:row>
      <xdr:rowOff>2318966</xdr:rowOff>
    </xdr:to>
    <xdr:pic>
      <xdr:nvPicPr>
        <xdr:cNvPr id="466" name="Рисунок 578">
          <a:extLst>
            <a:ext uri="{FF2B5EF4-FFF2-40B4-BE49-F238E27FC236}">
              <a16:creationId xmlns:a16="http://schemas.microsoft.com/office/drawing/2014/main" xmlns="" id="{00000000-0008-0000-0000-0000D2010000}"/>
            </a:ext>
          </a:extLst>
        </xdr:cNvPr>
        <xdr:cNvPicPr/>
      </xdr:nvPicPr>
      <xdr:blipFill>
        <a:blip xmlns:r="http://schemas.openxmlformats.org/officeDocument/2006/relationships" r:embed="rId300"/>
        <a:stretch/>
      </xdr:blipFill>
      <xdr:spPr>
        <a:xfrm>
          <a:off x="8196262" y="304500086"/>
          <a:ext cx="2095500" cy="1628280"/>
        </a:xfrm>
        <a:prstGeom prst="rect">
          <a:avLst/>
        </a:prstGeom>
        <a:ln w="0">
          <a:noFill/>
        </a:ln>
      </xdr:spPr>
    </xdr:pic>
    <xdr:clientData/>
  </xdr:twoCellAnchor>
  <xdr:twoCellAnchor>
    <xdr:from>
      <xdr:col>4</xdr:col>
      <xdr:colOff>790088</xdr:colOff>
      <xdr:row>579</xdr:row>
      <xdr:rowOff>216977</xdr:rowOff>
    </xdr:from>
    <xdr:to>
      <xdr:col>4</xdr:col>
      <xdr:colOff>2057400</xdr:colOff>
      <xdr:row>580</xdr:row>
      <xdr:rowOff>209552</xdr:rowOff>
    </xdr:to>
    <xdr:pic>
      <xdr:nvPicPr>
        <xdr:cNvPr id="469" name="Рисунок 293">
          <a:extLst>
            <a:ext uri="{FF2B5EF4-FFF2-40B4-BE49-F238E27FC236}">
              <a16:creationId xmlns:a16="http://schemas.microsoft.com/office/drawing/2014/main" xmlns="" id="{00000000-0008-0000-0000-0000D5010000}"/>
            </a:ext>
          </a:extLst>
        </xdr:cNvPr>
        <xdr:cNvPicPr/>
      </xdr:nvPicPr>
      <xdr:blipFill>
        <a:blip xmlns:r="http://schemas.openxmlformats.org/officeDocument/2006/relationships" r:embed="rId241"/>
        <a:stretch/>
      </xdr:blipFill>
      <xdr:spPr>
        <a:xfrm>
          <a:off x="8581538" y="1502671427"/>
          <a:ext cx="1267312" cy="1230825"/>
        </a:xfrm>
        <a:prstGeom prst="rect">
          <a:avLst/>
        </a:prstGeom>
        <a:ln w="0">
          <a:noFill/>
        </a:ln>
      </xdr:spPr>
    </xdr:pic>
    <xdr:clientData/>
  </xdr:twoCellAnchor>
  <xdr:twoCellAnchor>
    <xdr:from>
      <xdr:col>4</xdr:col>
      <xdr:colOff>687418</xdr:colOff>
      <xdr:row>581</xdr:row>
      <xdr:rowOff>423620</xdr:rowOff>
    </xdr:from>
    <xdr:to>
      <xdr:col>4</xdr:col>
      <xdr:colOff>2152650</xdr:colOff>
      <xdr:row>582</xdr:row>
      <xdr:rowOff>609600</xdr:rowOff>
    </xdr:to>
    <xdr:pic>
      <xdr:nvPicPr>
        <xdr:cNvPr id="470" name="Рисунок 294">
          <a:extLst>
            <a:ext uri="{FF2B5EF4-FFF2-40B4-BE49-F238E27FC236}">
              <a16:creationId xmlns:a16="http://schemas.microsoft.com/office/drawing/2014/main" xmlns="" id="{00000000-0008-0000-0000-0000D6010000}"/>
            </a:ext>
          </a:extLst>
        </xdr:cNvPr>
        <xdr:cNvPicPr/>
      </xdr:nvPicPr>
      <xdr:blipFill>
        <a:blip xmlns:r="http://schemas.openxmlformats.org/officeDocument/2006/relationships" r:embed="rId242"/>
        <a:stretch/>
      </xdr:blipFill>
      <xdr:spPr>
        <a:xfrm>
          <a:off x="8478868" y="1505354570"/>
          <a:ext cx="1465232" cy="1424230"/>
        </a:xfrm>
        <a:prstGeom prst="rect">
          <a:avLst/>
        </a:prstGeom>
        <a:ln w="0">
          <a:noFill/>
        </a:ln>
      </xdr:spPr>
    </xdr:pic>
    <xdr:clientData/>
  </xdr:twoCellAnchor>
  <xdr:twoCellAnchor>
    <xdr:from>
      <xdr:col>4</xdr:col>
      <xdr:colOff>675145</xdr:colOff>
      <xdr:row>584</xdr:row>
      <xdr:rowOff>19049</xdr:rowOff>
    </xdr:from>
    <xdr:to>
      <xdr:col>4</xdr:col>
      <xdr:colOff>2286000</xdr:colOff>
      <xdr:row>585</xdr:row>
      <xdr:rowOff>304802</xdr:rowOff>
    </xdr:to>
    <xdr:pic>
      <xdr:nvPicPr>
        <xdr:cNvPr id="471" name="Рисунок 295">
          <a:extLst>
            <a:ext uri="{FF2B5EF4-FFF2-40B4-BE49-F238E27FC236}">
              <a16:creationId xmlns:a16="http://schemas.microsoft.com/office/drawing/2014/main" xmlns="" id="{00000000-0008-0000-0000-0000D7010000}"/>
            </a:ext>
          </a:extLst>
        </xdr:cNvPr>
        <xdr:cNvPicPr/>
      </xdr:nvPicPr>
      <xdr:blipFill>
        <a:blip xmlns:r="http://schemas.openxmlformats.org/officeDocument/2006/relationships" r:embed="rId243"/>
        <a:stretch/>
      </xdr:blipFill>
      <xdr:spPr>
        <a:xfrm>
          <a:off x="8466595" y="1542059399"/>
          <a:ext cx="1610855" cy="1524003"/>
        </a:xfrm>
        <a:prstGeom prst="rect">
          <a:avLst/>
        </a:prstGeom>
        <a:ln w="0">
          <a:noFill/>
        </a:ln>
      </xdr:spPr>
    </xdr:pic>
    <xdr:clientData/>
  </xdr:twoCellAnchor>
  <xdr:twoCellAnchor>
    <xdr:from>
      <xdr:col>4</xdr:col>
      <xdr:colOff>782986</xdr:colOff>
      <xdr:row>632</xdr:row>
      <xdr:rowOff>474075</xdr:rowOff>
    </xdr:from>
    <xdr:to>
      <xdr:col>4</xdr:col>
      <xdr:colOff>2069345</xdr:colOff>
      <xdr:row>633</xdr:row>
      <xdr:rowOff>666750</xdr:rowOff>
    </xdr:to>
    <xdr:pic>
      <xdr:nvPicPr>
        <xdr:cNvPr id="472" name="Рисунок 294">
          <a:extLst>
            <a:ext uri="{FF2B5EF4-FFF2-40B4-BE49-F238E27FC236}">
              <a16:creationId xmlns:a16="http://schemas.microsoft.com/office/drawing/2014/main" xmlns="" id="{00000000-0008-0000-0000-0000D8010000}"/>
            </a:ext>
          </a:extLst>
        </xdr:cNvPr>
        <xdr:cNvPicPr/>
      </xdr:nvPicPr>
      <xdr:blipFill>
        <a:blip xmlns:r="http://schemas.openxmlformats.org/officeDocument/2006/relationships" r:embed="rId242"/>
        <a:stretch/>
      </xdr:blipFill>
      <xdr:spPr>
        <a:xfrm>
          <a:off x="8574436" y="1589529825"/>
          <a:ext cx="1286359" cy="1430925"/>
        </a:xfrm>
        <a:prstGeom prst="rect">
          <a:avLst/>
        </a:prstGeom>
        <a:ln w="0">
          <a:noFill/>
        </a:ln>
      </xdr:spPr>
    </xdr:pic>
    <xdr:clientData/>
  </xdr:twoCellAnchor>
  <xdr:twoCellAnchor>
    <xdr:from>
      <xdr:col>4</xdr:col>
      <xdr:colOff>721202</xdr:colOff>
      <xdr:row>636</xdr:row>
      <xdr:rowOff>659879</xdr:rowOff>
    </xdr:from>
    <xdr:to>
      <xdr:col>4</xdr:col>
      <xdr:colOff>2266950</xdr:colOff>
      <xdr:row>637</xdr:row>
      <xdr:rowOff>933450</xdr:rowOff>
    </xdr:to>
    <xdr:pic>
      <xdr:nvPicPr>
        <xdr:cNvPr id="473" name="Рисунок 295">
          <a:extLst>
            <a:ext uri="{FF2B5EF4-FFF2-40B4-BE49-F238E27FC236}">
              <a16:creationId xmlns:a16="http://schemas.microsoft.com/office/drawing/2014/main" xmlns="" id="{00000000-0008-0000-0000-0000D9010000}"/>
            </a:ext>
          </a:extLst>
        </xdr:cNvPr>
        <xdr:cNvPicPr/>
      </xdr:nvPicPr>
      <xdr:blipFill>
        <a:blip xmlns:r="http://schemas.openxmlformats.org/officeDocument/2006/relationships" r:embed="rId243"/>
        <a:stretch/>
      </xdr:blipFill>
      <xdr:spPr>
        <a:xfrm>
          <a:off x="8512652" y="1560169079"/>
          <a:ext cx="1545748" cy="1511821"/>
        </a:xfrm>
        <a:prstGeom prst="rect">
          <a:avLst/>
        </a:prstGeom>
        <a:ln w="0">
          <a:noFill/>
        </a:ln>
      </xdr:spPr>
    </xdr:pic>
    <xdr:clientData/>
  </xdr:twoCellAnchor>
  <xdr:twoCellAnchor>
    <xdr:from>
      <xdr:col>4</xdr:col>
      <xdr:colOff>361950</xdr:colOff>
      <xdr:row>645</xdr:row>
      <xdr:rowOff>1123950</xdr:rowOff>
    </xdr:from>
    <xdr:to>
      <xdr:col>4</xdr:col>
      <xdr:colOff>2092917</xdr:colOff>
      <xdr:row>647</xdr:row>
      <xdr:rowOff>0</xdr:rowOff>
    </xdr:to>
    <xdr:pic>
      <xdr:nvPicPr>
        <xdr:cNvPr id="474" name="Рисунок 294">
          <a:extLst>
            <a:ext uri="{FF2B5EF4-FFF2-40B4-BE49-F238E27FC236}">
              <a16:creationId xmlns:a16="http://schemas.microsoft.com/office/drawing/2014/main" xmlns="" id="{00000000-0008-0000-0000-0000DA010000}"/>
            </a:ext>
          </a:extLst>
        </xdr:cNvPr>
        <xdr:cNvPicPr/>
      </xdr:nvPicPr>
      <xdr:blipFill>
        <a:blip xmlns:r="http://schemas.openxmlformats.org/officeDocument/2006/relationships" r:embed="rId242"/>
        <a:stretch/>
      </xdr:blipFill>
      <xdr:spPr>
        <a:xfrm>
          <a:off x="8153400" y="1605286350"/>
          <a:ext cx="1730967" cy="1352550"/>
        </a:xfrm>
        <a:prstGeom prst="rect">
          <a:avLst/>
        </a:prstGeom>
        <a:ln w="0">
          <a:noFill/>
        </a:ln>
      </xdr:spPr>
    </xdr:pic>
    <xdr:clientData/>
  </xdr:twoCellAnchor>
  <xdr:twoCellAnchor>
    <xdr:from>
      <xdr:col>4</xdr:col>
      <xdr:colOff>685801</xdr:colOff>
      <xdr:row>649</xdr:row>
      <xdr:rowOff>196044</xdr:rowOff>
    </xdr:from>
    <xdr:to>
      <xdr:col>4</xdr:col>
      <xdr:colOff>2152651</xdr:colOff>
      <xdr:row>650</xdr:row>
      <xdr:rowOff>400050</xdr:rowOff>
    </xdr:to>
    <xdr:pic>
      <xdr:nvPicPr>
        <xdr:cNvPr id="475" name="Рисунок 295">
          <a:extLst>
            <a:ext uri="{FF2B5EF4-FFF2-40B4-BE49-F238E27FC236}">
              <a16:creationId xmlns:a16="http://schemas.microsoft.com/office/drawing/2014/main" xmlns="" id="{00000000-0008-0000-0000-0000DB010000}"/>
            </a:ext>
          </a:extLst>
        </xdr:cNvPr>
        <xdr:cNvPicPr/>
      </xdr:nvPicPr>
      <xdr:blipFill>
        <a:blip xmlns:r="http://schemas.openxmlformats.org/officeDocument/2006/relationships" r:embed="rId243"/>
        <a:stretch/>
      </xdr:blipFill>
      <xdr:spPr>
        <a:xfrm>
          <a:off x="8477251" y="1568944494"/>
          <a:ext cx="1466850" cy="1442256"/>
        </a:xfrm>
        <a:prstGeom prst="rect">
          <a:avLst/>
        </a:prstGeom>
        <a:ln w="0">
          <a:noFill/>
        </a:ln>
      </xdr:spPr>
    </xdr:pic>
    <xdr:clientData/>
  </xdr:twoCellAnchor>
  <xdr:twoCellAnchor>
    <xdr:from>
      <xdr:col>4</xdr:col>
      <xdr:colOff>666750</xdr:colOff>
      <xdr:row>651</xdr:row>
      <xdr:rowOff>598679</xdr:rowOff>
    </xdr:from>
    <xdr:to>
      <xdr:col>4</xdr:col>
      <xdr:colOff>2209800</xdr:colOff>
      <xdr:row>652</xdr:row>
      <xdr:rowOff>857251</xdr:rowOff>
    </xdr:to>
    <xdr:pic>
      <xdr:nvPicPr>
        <xdr:cNvPr id="476" name="Рисунок 295">
          <a:extLst>
            <a:ext uri="{FF2B5EF4-FFF2-40B4-BE49-F238E27FC236}">
              <a16:creationId xmlns:a16="http://schemas.microsoft.com/office/drawing/2014/main" xmlns="" id="{00000000-0008-0000-0000-0000DC010000}"/>
            </a:ext>
          </a:extLst>
        </xdr:cNvPr>
        <xdr:cNvPicPr/>
      </xdr:nvPicPr>
      <xdr:blipFill>
        <a:blip xmlns:r="http://schemas.openxmlformats.org/officeDocument/2006/relationships" r:embed="rId243"/>
        <a:stretch/>
      </xdr:blipFill>
      <xdr:spPr>
        <a:xfrm>
          <a:off x="8458200" y="1571823629"/>
          <a:ext cx="1543050" cy="1496822"/>
        </a:xfrm>
        <a:prstGeom prst="rect">
          <a:avLst/>
        </a:prstGeom>
        <a:ln w="0">
          <a:noFill/>
        </a:ln>
      </xdr:spPr>
    </xdr:pic>
    <xdr:clientData/>
  </xdr:twoCellAnchor>
  <xdr:twoCellAnchor>
    <xdr:from>
      <xdr:col>4</xdr:col>
      <xdr:colOff>647700</xdr:colOff>
      <xdr:row>639</xdr:row>
      <xdr:rowOff>171450</xdr:rowOff>
    </xdr:from>
    <xdr:to>
      <xdr:col>4</xdr:col>
      <xdr:colOff>2337661</xdr:colOff>
      <xdr:row>640</xdr:row>
      <xdr:rowOff>552452</xdr:rowOff>
    </xdr:to>
    <xdr:pic>
      <xdr:nvPicPr>
        <xdr:cNvPr id="477" name="Рисунок 295">
          <a:extLst>
            <a:ext uri="{FF2B5EF4-FFF2-40B4-BE49-F238E27FC236}">
              <a16:creationId xmlns:a16="http://schemas.microsoft.com/office/drawing/2014/main" xmlns="" id="{00000000-0008-0000-0000-0000DD010000}"/>
            </a:ext>
          </a:extLst>
        </xdr:cNvPr>
        <xdr:cNvPicPr/>
      </xdr:nvPicPr>
      <xdr:blipFill>
        <a:blip xmlns:r="http://schemas.openxmlformats.org/officeDocument/2006/relationships" r:embed="rId243"/>
        <a:stretch/>
      </xdr:blipFill>
      <xdr:spPr>
        <a:xfrm>
          <a:off x="8439150" y="1563395400"/>
          <a:ext cx="1689961" cy="1619252"/>
        </a:xfrm>
        <a:prstGeom prst="rect">
          <a:avLst/>
        </a:prstGeom>
        <a:ln w="0">
          <a:noFill/>
        </a:ln>
      </xdr:spPr>
    </xdr:pic>
    <xdr:clientData/>
  </xdr:twoCellAnchor>
  <xdr:twoCellAnchor>
    <xdr:from>
      <xdr:col>4</xdr:col>
      <xdr:colOff>365708</xdr:colOff>
      <xdr:row>342</xdr:row>
      <xdr:rowOff>728742</xdr:rowOff>
    </xdr:from>
    <xdr:to>
      <xdr:col>4</xdr:col>
      <xdr:colOff>2641815</xdr:colOff>
      <xdr:row>342</xdr:row>
      <xdr:rowOff>2245133</xdr:rowOff>
    </xdr:to>
    <xdr:pic>
      <xdr:nvPicPr>
        <xdr:cNvPr id="478" name="Рисунок 574" descr="https://ironking.ru/upload/resize_cache/iblock/e6f/1000_1000_1/e6f0e444564335e5996ad4390ae32ac2.jpg">
          <a:extLst>
            <a:ext uri="{FF2B5EF4-FFF2-40B4-BE49-F238E27FC236}">
              <a16:creationId xmlns:a16="http://schemas.microsoft.com/office/drawing/2014/main" xmlns="" id="{00000000-0008-0000-0000-0000DE010000}"/>
            </a:ext>
          </a:extLst>
        </xdr:cNvPr>
        <xdr:cNvPicPr/>
      </xdr:nvPicPr>
      <xdr:blipFill>
        <a:blip xmlns:r="http://schemas.openxmlformats.org/officeDocument/2006/relationships" r:embed="rId301"/>
        <a:stretch/>
      </xdr:blipFill>
      <xdr:spPr>
        <a:xfrm>
          <a:off x="8157158" y="896955042"/>
          <a:ext cx="2276107" cy="1516391"/>
        </a:xfrm>
        <a:prstGeom prst="rect">
          <a:avLst/>
        </a:prstGeom>
        <a:ln w="0">
          <a:noFill/>
        </a:ln>
      </xdr:spPr>
    </xdr:pic>
    <xdr:clientData/>
  </xdr:twoCellAnchor>
  <xdr:twoCellAnchor>
    <xdr:from>
      <xdr:col>4</xdr:col>
      <xdr:colOff>238124</xdr:colOff>
      <xdr:row>61</xdr:row>
      <xdr:rowOff>937222</xdr:rowOff>
    </xdr:from>
    <xdr:to>
      <xdr:col>4</xdr:col>
      <xdr:colOff>2583655</xdr:colOff>
      <xdr:row>61</xdr:row>
      <xdr:rowOff>3044630</xdr:rowOff>
    </xdr:to>
    <xdr:pic>
      <xdr:nvPicPr>
        <xdr:cNvPr id="479" name="Рисунок 575" descr="https://ironking.ru/upload/iblock/d7f/d7ffa4dc0b6c562b16e8559989c1040e.gif">
          <a:extLst>
            <a:ext uri="{FF2B5EF4-FFF2-40B4-BE49-F238E27FC236}">
              <a16:creationId xmlns:a16="http://schemas.microsoft.com/office/drawing/2014/main" xmlns="" id="{00000000-0008-0000-0000-0000DF010000}"/>
            </a:ext>
          </a:extLst>
        </xdr:cNvPr>
        <xdr:cNvPicPr/>
      </xdr:nvPicPr>
      <xdr:blipFill rotWithShape="1">
        <a:blip xmlns:r="http://schemas.openxmlformats.org/officeDocument/2006/relationships" r:embed="rId302"/>
        <a:srcRect l="6025" t="7701" r="4106"/>
        <a:stretch/>
      </xdr:blipFill>
      <xdr:spPr>
        <a:xfrm>
          <a:off x="8029574" y="115218172"/>
          <a:ext cx="2345531" cy="2107408"/>
        </a:xfrm>
        <a:prstGeom prst="rect">
          <a:avLst/>
        </a:prstGeom>
        <a:ln w="0">
          <a:noFill/>
        </a:ln>
      </xdr:spPr>
    </xdr:pic>
    <xdr:clientData/>
  </xdr:twoCellAnchor>
  <xdr:twoCellAnchor>
    <xdr:from>
      <xdr:col>4</xdr:col>
      <xdr:colOff>267345</xdr:colOff>
      <xdr:row>338</xdr:row>
      <xdr:rowOff>563104</xdr:rowOff>
    </xdr:from>
    <xdr:to>
      <xdr:col>4</xdr:col>
      <xdr:colOff>2495226</xdr:colOff>
      <xdr:row>338</xdr:row>
      <xdr:rowOff>2145223</xdr:rowOff>
    </xdr:to>
    <xdr:pic>
      <xdr:nvPicPr>
        <xdr:cNvPr id="480" name="Рисунок 578" descr="https://ironking.ru/upload/iblock/34c/34cfcba885045ede9632927778d43638.gif">
          <a:extLst>
            <a:ext uri="{FF2B5EF4-FFF2-40B4-BE49-F238E27FC236}">
              <a16:creationId xmlns:a16="http://schemas.microsoft.com/office/drawing/2014/main" xmlns="" id="{00000000-0008-0000-0000-0000E0010000}"/>
            </a:ext>
          </a:extLst>
        </xdr:cNvPr>
        <xdr:cNvPicPr/>
      </xdr:nvPicPr>
      <xdr:blipFill rotWithShape="1">
        <a:blip xmlns:r="http://schemas.openxmlformats.org/officeDocument/2006/relationships" r:embed="rId303"/>
        <a:srcRect l="5479" t="18104" r="10959" b="18957"/>
        <a:stretch/>
      </xdr:blipFill>
      <xdr:spPr>
        <a:xfrm>
          <a:off x="8058795" y="884445004"/>
          <a:ext cx="2227881" cy="1582119"/>
        </a:xfrm>
        <a:prstGeom prst="rect">
          <a:avLst/>
        </a:prstGeom>
        <a:ln w="0">
          <a:noFill/>
        </a:ln>
      </xdr:spPr>
    </xdr:pic>
    <xdr:clientData/>
  </xdr:twoCellAnchor>
  <xdr:twoCellAnchor>
    <xdr:from>
      <xdr:col>4</xdr:col>
      <xdr:colOff>206968</xdr:colOff>
      <xdr:row>339</xdr:row>
      <xdr:rowOff>576343</xdr:rowOff>
    </xdr:from>
    <xdr:to>
      <xdr:col>4</xdr:col>
      <xdr:colOff>2725442</xdr:colOff>
      <xdr:row>339</xdr:row>
      <xdr:rowOff>2206895</xdr:rowOff>
    </xdr:to>
    <xdr:pic>
      <xdr:nvPicPr>
        <xdr:cNvPr id="481" name="Рисунок 579" descr="https://ironking.ru/upload/iblock/7b5/7b51da3f38d46b58d793525da4b9e1e6.gif">
          <a:extLst>
            <a:ext uri="{FF2B5EF4-FFF2-40B4-BE49-F238E27FC236}">
              <a16:creationId xmlns:a16="http://schemas.microsoft.com/office/drawing/2014/main" xmlns="" id="{00000000-0008-0000-0000-0000E1010000}"/>
            </a:ext>
          </a:extLst>
        </xdr:cNvPr>
        <xdr:cNvPicPr/>
      </xdr:nvPicPr>
      <xdr:blipFill rotWithShape="1">
        <a:blip xmlns:r="http://schemas.openxmlformats.org/officeDocument/2006/relationships" r:embed="rId304"/>
        <a:srcRect t="21410" r="7469" b="16740"/>
        <a:stretch/>
      </xdr:blipFill>
      <xdr:spPr>
        <a:xfrm>
          <a:off x="7998418" y="887544343"/>
          <a:ext cx="2518474" cy="1630552"/>
        </a:xfrm>
        <a:prstGeom prst="rect">
          <a:avLst/>
        </a:prstGeom>
        <a:ln w="0">
          <a:noFill/>
        </a:ln>
      </xdr:spPr>
    </xdr:pic>
    <xdr:clientData/>
  </xdr:twoCellAnchor>
  <xdr:twoCellAnchor>
    <xdr:from>
      <xdr:col>4</xdr:col>
      <xdr:colOff>346007</xdr:colOff>
      <xdr:row>160</xdr:row>
      <xdr:rowOff>459017</xdr:rowOff>
    </xdr:from>
    <xdr:to>
      <xdr:col>4</xdr:col>
      <xdr:colOff>2679914</xdr:colOff>
      <xdr:row>160</xdr:row>
      <xdr:rowOff>2453898</xdr:rowOff>
    </xdr:to>
    <xdr:pic>
      <xdr:nvPicPr>
        <xdr:cNvPr id="482" name="Рисунок 583" descr="https://ironking.ru/upload/iblock/598/598a350e62451c0d48520331ad77533a.gif">
          <a:extLst>
            <a:ext uri="{FF2B5EF4-FFF2-40B4-BE49-F238E27FC236}">
              <a16:creationId xmlns:a16="http://schemas.microsoft.com/office/drawing/2014/main" xmlns="" id="{00000000-0008-0000-0000-0000E2010000}"/>
            </a:ext>
          </a:extLst>
        </xdr:cNvPr>
        <xdr:cNvPicPr/>
      </xdr:nvPicPr>
      <xdr:blipFill>
        <a:blip xmlns:r="http://schemas.openxmlformats.org/officeDocument/2006/relationships" r:embed="rId305"/>
        <a:stretch/>
      </xdr:blipFill>
      <xdr:spPr>
        <a:xfrm>
          <a:off x="8137457" y="377801417"/>
          <a:ext cx="2333907" cy="1994881"/>
        </a:xfrm>
        <a:prstGeom prst="rect">
          <a:avLst/>
        </a:prstGeom>
        <a:ln w="0">
          <a:noFill/>
        </a:ln>
      </xdr:spPr>
    </xdr:pic>
    <xdr:clientData/>
  </xdr:twoCellAnchor>
  <xdr:twoCellAnchor>
    <xdr:from>
      <xdr:col>4</xdr:col>
      <xdr:colOff>368025</xdr:colOff>
      <xdr:row>159</xdr:row>
      <xdr:rowOff>298076</xdr:rowOff>
    </xdr:from>
    <xdr:to>
      <xdr:col>4</xdr:col>
      <xdr:colOff>2631483</xdr:colOff>
      <xdr:row>159</xdr:row>
      <xdr:rowOff>2469596</xdr:rowOff>
    </xdr:to>
    <xdr:pic>
      <xdr:nvPicPr>
        <xdr:cNvPr id="483" name="Рисунок 584" descr="https://ironking.ru/upload/resize_cache/iblock/7e7/1000_1000_1/7e77c26b10af4efd3202b5ee446456ee.jpg">
          <a:extLst>
            <a:ext uri="{FF2B5EF4-FFF2-40B4-BE49-F238E27FC236}">
              <a16:creationId xmlns:a16="http://schemas.microsoft.com/office/drawing/2014/main" xmlns="" id="{00000000-0008-0000-0000-0000E3010000}"/>
            </a:ext>
          </a:extLst>
        </xdr:cNvPr>
        <xdr:cNvPicPr/>
      </xdr:nvPicPr>
      <xdr:blipFill>
        <a:blip xmlns:r="http://schemas.openxmlformats.org/officeDocument/2006/relationships" r:embed="rId306"/>
        <a:stretch/>
      </xdr:blipFill>
      <xdr:spPr>
        <a:xfrm>
          <a:off x="8159475" y="374554376"/>
          <a:ext cx="2263458" cy="2171520"/>
        </a:xfrm>
        <a:prstGeom prst="rect">
          <a:avLst/>
        </a:prstGeom>
        <a:ln w="0">
          <a:noFill/>
        </a:ln>
      </xdr:spPr>
    </xdr:pic>
    <xdr:clientData/>
  </xdr:twoCellAnchor>
  <xdr:twoCellAnchor>
    <xdr:from>
      <xdr:col>4</xdr:col>
      <xdr:colOff>306737</xdr:colOff>
      <xdr:row>161</xdr:row>
      <xdr:rowOff>191352</xdr:rowOff>
    </xdr:from>
    <xdr:to>
      <xdr:col>4</xdr:col>
      <xdr:colOff>2647626</xdr:colOff>
      <xdr:row>161</xdr:row>
      <xdr:rowOff>2260169</xdr:rowOff>
    </xdr:to>
    <xdr:pic>
      <xdr:nvPicPr>
        <xdr:cNvPr id="484" name="Рисунок 585" descr="https://ironking.ru/upload/iblock/a64/a6438f6afc2c1404db2c4dcc230a0620.gif">
          <a:extLst>
            <a:ext uri="{FF2B5EF4-FFF2-40B4-BE49-F238E27FC236}">
              <a16:creationId xmlns:a16="http://schemas.microsoft.com/office/drawing/2014/main" xmlns="" id="{00000000-0008-0000-0000-0000E4010000}"/>
            </a:ext>
          </a:extLst>
        </xdr:cNvPr>
        <xdr:cNvPicPr/>
      </xdr:nvPicPr>
      <xdr:blipFill rotWithShape="1">
        <a:blip xmlns:r="http://schemas.openxmlformats.org/officeDocument/2006/relationships" r:embed="rId307"/>
        <a:srcRect l="8124" r="8614"/>
        <a:stretch/>
      </xdr:blipFill>
      <xdr:spPr>
        <a:xfrm>
          <a:off x="8098187" y="380619852"/>
          <a:ext cx="2340889" cy="2068817"/>
        </a:xfrm>
        <a:prstGeom prst="rect">
          <a:avLst/>
        </a:prstGeom>
        <a:ln w="0">
          <a:noFill/>
        </a:ln>
      </xdr:spPr>
    </xdr:pic>
    <xdr:clientData/>
  </xdr:twoCellAnchor>
  <xdr:twoCellAnchor>
    <xdr:from>
      <xdr:col>4</xdr:col>
      <xdr:colOff>197776</xdr:colOff>
      <xdr:row>170</xdr:row>
      <xdr:rowOff>512327</xdr:rowOff>
    </xdr:from>
    <xdr:to>
      <xdr:col>4</xdr:col>
      <xdr:colOff>2405466</xdr:colOff>
      <xdr:row>170</xdr:row>
      <xdr:rowOff>2550287</xdr:rowOff>
    </xdr:to>
    <xdr:pic>
      <xdr:nvPicPr>
        <xdr:cNvPr id="485" name="Рисунок 586" descr="https://ironking.ru/upload/iblock/fc7/fc7ce1eb39d887466f345781593bf775.gif">
          <a:extLst>
            <a:ext uri="{FF2B5EF4-FFF2-40B4-BE49-F238E27FC236}">
              <a16:creationId xmlns:a16="http://schemas.microsoft.com/office/drawing/2014/main" xmlns="" id="{00000000-0008-0000-0000-0000E5010000}"/>
            </a:ext>
          </a:extLst>
        </xdr:cNvPr>
        <xdr:cNvPicPr/>
      </xdr:nvPicPr>
      <xdr:blipFill>
        <a:blip xmlns:r="http://schemas.openxmlformats.org/officeDocument/2006/relationships" r:embed="rId308"/>
        <a:stretch/>
      </xdr:blipFill>
      <xdr:spPr>
        <a:xfrm>
          <a:off x="7989226" y="403705577"/>
          <a:ext cx="2207690" cy="2037960"/>
        </a:xfrm>
        <a:prstGeom prst="rect">
          <a:avLst/>
        </a:prstGeom>
        <a:ln w="0">
          <a:noFill/>
        </a:ln>
      </xdr:spPr>
    </xdr:pic>
    <xdr:clientData/>
  </xdr:twoCellAnchor>
  <xdr:twoCellAnchor>
    <xdr:from>
      <xdr:col>4</xdr:col>
      <xdr:colOff>512410</xdr:colOff>
      <xdr:row>300</xdr:row>
      <xdr:rowOff>765228</xdr:rowOff>
    </xdr:from>
    <xdr:to>
      <xdr:col>4</xdr:col>
      <xdr:colOff>2179450</xdr:colOff>
      <xdr:row>300</xdr:row>
      <xdr:rowOff>2389667</xdr:rowOff>
    </xdr:to>
    <xdr:pic>
      <xdr:nvPicPr>
        <xdr:cNvPr id="486" name="Рисунок 588" descr="https://ironking.ru/upload/iblock/3c2/3c23f6fa513017af1d52eb54c9f855f5.jpg">
          <a:extLst>
            <a:ext uri="{FF2B5EF4-FFF2-40B4-BE49-F238E27FC236}">
              <a16:creationId xmlns:a16="http://schemas.microsoft.com/office/drawing/2014/main" xmlns="" id="{00000000-0008-0000-0000-0000E6010000}"/>
            </a:ext>
          </a:extLst>
        </xdr:cNvPr>
        <xdr:cNvPicPr/>
      </xdr:nvPicPr>
      <xdr:blipFill>
        <a:blip xmlns:r="http://schemas.openxmlformats.org/officeDocument/2006/relationships" r:embed="rId309"/>
        <a:stretch/>
      </xdr:blipFill>
      <xdr:spPr>
        <a:xfrm>
          <a:off x="8303860" y="756097728"/>
          <a:ext cx="1667040" cy="1624439"/>
        </a:xfrm>
        <a:prstGeom prst="rect">
          <a:avLst/>
        </a:prstGeom>
        <a:ln w="0">
          <a:noFill/>
        </a:ln>
      </xdr:spPr>
    </xdr:pic>
    <xdr:clientData/>
  </xdr:twoCellAnchor>
  <xdr:twoCellAnchor>
    <xdr:from>
      <xdr:col>4</xdr:col>
      <xdr:colOff>450717</xdr:colOff>
      <xdr:row>301</xdr:row>
      <xdr:rowOff>772978</xdr:rowOff>
    </xdr:from>
    <xdr:to>
      <xdr:col>4</xdr:col>
      <xdr:colOff>2346702</xdr:colOff>
      <xdr:row>301</xdr:row>
      <xdr:rowOff>2059303</xdr:rowOff>
    </xdr:to>
    <xdr:pic>
      <xdr:nvPicPr>
        <xdr:cNvPr id="487" name="Рисунок 589" descr="https://ironking.ru/upload/iblock/8ae/8ae4b8834a5217ed08dd8757aaca32da.jpg">
          <a:extLst>
            <a:ext uri="{FF2B5EF4-FFF2-40B4-BE49-F238E27FC236}">
              <a16:creationId xmlns:a16="http://schemas.microsoft.com/office/drawing/2014/main" xmlns="" id="{00000000-0008-0000-0000-0000E7010000}"/>
            </a:ext>
          </a:extLst>
        </xdr:cNvPr>
        <xdr:cNvPicPr/>
      </xdr:nvPicPr>
      <xdr:blipFill>
        <a:blip xmlns:r="http://schemas.openxmlformats.org/officeDocument/2006/relationships" r:embed="rId310"/>
        <a:stretch/>
      </xdr:blipFill>
      <xdr:spPr>
        <a:xfrm>
          <a:off x="8242167" y="759191578"/>
          <a:ext cx="1895985" cy="1286325"/>
        </a:xfrm>
        <a:prstGeom prst="rect">
          <a:avLst/>
        </a:prstGeom>
        <a:ln w="0">
          <a:noFill/>
        </a:ln>
      </xdr:spPr>
    </xdr:pic>
    <xdr:clientData/>
  </xdr:twoCellAnchor>
  <xdr:twoCellAnchor>
    <xdr:from>
      <xdr:col>4</xdr:col>
      <xdr:colOff>298136</xdr:colOff>
      <xdr:row>304</xdr:row>
      <xdr:rowOff>668365</xdr:rowOff>
    </xdr:from>
    <xdr:to>
      <xdr:col>4</xdr:col>
      <xdr:colOff>2437753</xdr:colOff>
      <xdr:row>304</xdr:row>
      <xdr:rowOff>2541076</xdr:rowOff>
    </xdr:to>
    <xdr:pic>
      <xdr:nvPicPr>
        <xdr:cNvPr id="488" name="Рисунок 590" descr="https://ironking.ru/upload/iblock/8fd/8fd329dad4915a8fc37ab613f10a1c05.jpg">
          <a:extLst>
            <a:ext uri="{FF2B5EF4-FFF2-40B4-BE49-F238E27FC236}">
              <a16:creationId xmlns:a16="http://schemas.microsoft.com/office/drawing/2014/main" xmlns="" id="{00000000-0008-0000-0000-0000E8010000}"/>
            </a:ext>
          </a:extLst>
        </xdr:cNvPr>
        <xdr:cNvPicPr/>
      </xdr:nvPicPr>
      <xdr:blipFill>
        <a:blip xmlns:r="http://schemas.openxmlformats.org/officeDocument/2006/relationships" r:embed="rId311"/>
        <a:stretch/>
      </xdr:blipFill>
      <xdr:spPr>
        <a:xfrm>
          <a:off x="8089586" y="768345265"/>
          <a:ext cx="2139617" cy="1872711"/>
        </a:xfrm>
        <a:prstGeom prst="rect">
          <a:avLst/>
        </a:prstGeom>
        <a:ln w="0">
          <a:noFill/>
        </a:ln>
      </xdr:spPr>
    </xdr:pic>
    <xdr:clientData/>
  </xdr:twoCellAnchor>
  <xdr:twoCellAnchor>
    <xdr:from>
      <xdr:col>4</xdr:col>
      <xdr:colOff>458165</xdr:colOff>
      <xdr:row>323</xdr:row>
      <xdr:rowOff>653072</xdr:rowOff>
    </xdr:from>
    <xdr:to>
      <xdr:col>4</xdr:col>
      <xdr:colOff>2415798</xdr:colOff>
      <xdr:row>323</xdr:row>
      <xdr:rowOff>2338592</xdr:rowOff>
    </xdr:to>
    <xdr:pic>
      <xdr:nvPicPr>
        <xdr:cNvPr id="489" name="Рисунок 591" descr="https://ironking.ru/upload/iblock/ba1/ba13ddd22012ae7857f67e91e0dec62b.jpg">
          <a:extLst>
            <a:ext uri="{FF2B5EF4-FFF2-40B4-BE49-F238E27FC236}">
              <a16:creationId xmlns:a16="http://schemas.microsoft.com/office/drawing/2014/main" xmlns="" id="{00000000-0008-0000-0000-0000E9010000}"/>
            </a:ext>
          </a:extLst>
        </xdr:cNvPr>
        <xdr:cNvPicPr/>
      </xdr:nvPicPr>
      <xdr:blipFill>
        <a:blip xmlns:r="http://schemas.openxmlformats.org/officeDocument/2006/relationships" r:embed="rId312"/>
        <a:stretch/>
      </xdr:blipFill>
      <xdr:spPr>
        <a:xfrm>
          <a:off x="8249615" y="825346622"/>
          <a:ext cx="1957633" cy="1685520"/>
        </a:xfrm>
        <a:prstGeom prst="rect">
          <a:avLst/>
        </a:prstGeom>
        <a:ln w="0">
          <a:noFill/>
        </a:ln>
      </xdr:spPr>
    </xdr:pic>
    <xdr:clientData/>
  </xdr:twoCellAnchor>
  <xdr:twoCellAnchor>
    <xdr:from>
      <xdr:col>4</xdr:col>
      <xdr:colOff>339025</xdr:colOff>
      <xdr:row>351</xdr:row>
      <xdr:rowOff>607018</xdr:rowOff>
    </xdr:from>
    <xdr:to>
      <xdr:col>4</xdr:col>
      <xdr:colOff>2631483</xdr:colOff>
      <xdr:row>351</xdr:row>
      <xdr:rowOff>2243752</xdr:rowOff>
    </xdr:to>
    <xdr:pic>
      <xdr:nvPicPr>
        <xdr:cNvPr id="490" name="Рисунок 592" descr="https://ironking.ru/upload/iblock/d64/d646c8b7d80252ab06eddcfac7c7dd5b.gif">
          <a:extLst>
            <a:ext uri="{FF2B5EF4-FFF2-40B4-BE49-F238E27FC236}">
              <a16:creationId xmlns:a16="http://schemas.microsoft.com/office/drawing/2014/main" xmlns="" id="{00000000-0008-0000-0000-0000EA010000}"/>
            </a:ext>
          </a:extLst>
        </xdr:cNvPr>
        <xdr:cNvPicPr/>
      </xdr:nvPicPr>
      <xdr:blipFill>
        <a:blip xmlns:r="http://schemas.openxmlformats.org/officeDocument/2006/relationships" r:embed="rId313"/>
        <a:stretch/>
      </xdr:blipFill>
      <xdr:spPr>
        <a:xfrm>
          <a:off x="8130475" y="928284868"/>
          <a:ext cx="2292458" cy="1636734"/>
        </a:xfrm>
        <a:prstGeom prst="rect">
          <a:avLst/>
        </a:prstGeom>
        <a:ln w="0">
          <a:noFill/>
        </a:ln>
      </xdr:spPr>
    </xdr:pic>
    <xdr:clientData/>
  </xdr:twoCellAnchor>
  <xdr:twoCellAnchor>
    <xdr:from>
      <xdr:col>4</xdr:col>
      <xdr:colOff>419041</xdr:colOff>
      <xdr:row>153</xdr:row>
      <xdr:rowOff>523770</xdr:rowOff>
    </xdr:from>
    <xdr:to>
      <xdr:col>4</xdr:col>
      <xdr:colOff>2470043</xdr:colOff>
      <xdr:row>153</xdr:row>
      <xdr:rowOff>2352210</xdr:rowOff>
    </xdr:to>
    <xdr:pic>
      <xdr:nvPicPr>
        <xdr:cNvPr id="491" name="Рисунок 589" descr="https://ironking.ru/upload/iblock/605/605c00acaeb91adcce1a147f54f53c84.jpg">
          <a:extLst>
            <a:ext uri="{FF2B5EF4-FFF2-40B4-BE49-F238E27FC236}">
              <a16:creationId xmlns:a16="http://schemas.microsoft.com/office/drawing/2014/main" xmlns="" id="{00000000-0008-0000-0000-0000EB010000}"/>
            </a:ext>
          </a:extLst>
        </xdr:cNvPr>
        <xdr:cNvPicPr/>
      </xdr:nvPicPr>
      <xdr:blipFill>
        <a:blip xmlns:r="http://schemas.openxmlformats.org/officeDocument/2006/relationships" r:embed="rId314"/>
        <a:stretch/>
      </xdr:blipFill>
      <xdr:spPr>
        <a:xfrm>
          <a:off x="8210491" y="358759020"/>
          <a:ext cx="2051002" cy="1828440"/>
        </a:xfrm>
        <a:prstGeom prst="rect">
          <a:avLst/>
        </a:prstGeom>
        <a:ln w="0">
          <a:noFill/>
        </a:ln>
      </xdr:spPr>
    </xdr:pic>
    <xdr:clientData/>
  </xdr:twoCellAnchor>
  <xdr:twoCellAnchor>
    <xdr:from>
      <xdr:col>4</xdr:col>
      <xdr:colOff>380880</xdr:colOff>
      <xdr:row>391</xdr:row>
      <xdr:rowOff>259976</xdr:rowOff>
    </xdr:from>
    <xdr:to>
      <xdr:col>4</xdr:col>
      <xdr:colOff>2324745</xdr:colOff>
      <xdr:row>391</xdr:row>
      <xdr:rowOff>2079056</xdr:rowOff>
    </xdr:to>
    <xdr:pic>
      <xdr:nvPicPr>
        <xdr:cNvPr id="492" name="Рисунок 590" descr="https://ironking.ru/upload/iblock/c17/c176ba0f468dce6cec77fb043b4e74b7.jpg">
          <a:extLst>
            <a:ext uri="{FF2B5EF4-FFF2-40B4-BE49-F238E27FC236}">
              <a16:creationId xmlns:a16="http://schemas.microsoft.com/office/drawing/2014/main" xmlns="" id="{00000000-0008-0000-0000-0000EC010000}"/>
            </a:ext>
          </a:extLst>
        </xdr:cNvPr>
        <xdr:cNvPicPr/>
      </xdr:nvPicPr>
      <xdr:blipFill>
        <a:blip xmlns:r="http://schemas.openxmlformats.org/officeDocument/2006/relationships" r:embed="rId315"/>
        <a:stretch/>
      </xdr:blipFill>
      <xdr:spPr>
        <a:xfrm>
          <a:off x="8172330" y="1025931026"/>
          <a:ext cx="1943865" cy="1819080"/>
        </a:xfrm>
        <a:prstGeom prst="rect">
          <a:avLst/>
        </a:prstGeom>
        <a:ln w="0">
          <a:noFill/>
        </a:ln>
      </xdr:spPr>
    </xdr:pic>
    <xdr:clientData/>
  </xdr:twoCellAnchor>
  <xdr:twoCellAnchor>
    <xdr:from>
      <xdr:col>4</xdr:col>
      <xdr:colOff>289329</xdr:colOff>
      <xdr:row>392</xdr:row>
      <xdr:rowOff>441218</xdr:rowOff>
    </xdr:from>
    <xdr:to>
      <xdr:col>4</xdr:col>
      <xdr:colOff>2534619</xdr:colOff>
      <xdr:row>392</xdr:row>
      <xdr:rowOff>2355338</xdr:rowOff>
    </xdr:to>
    <xdr:pic>
      <xdr:nvPicPr>
        <xdr:cNvPr id="493" name="Рисунок 591" descr="https://ironking.ru/upload/iblock/4ad/4ad27380d77208f8dae468edf82ed829.jpg">
          <a:extLst>
            <a:ext uri="{FF2B5EF4-FFF2-40B4-BE49-F238E27FC236}">
              <a16:creationId xmlns:a16="http://schemas.microsoft.com/office/drawing/2014/main" xmlns="" id="{00000000-0008-0000-0000-0000ED010000}"/>
            </a:ext>
          </a:extLst>
        </xdr:cNvPr>
        <xdr:cNvPicPr/>
      </xdr:nvPicPr>
      <xdr:blipFill>
        <a:blip xmlns:r="http://schemas.openxmlformats.org/officeDocument/2006/relationships" r:embed="rId316"/>
        <a:stretch/>
      </xdr:blipFill>
      <xdr:spPr>
        <a:xfrm>
          <a:off x="8080779" y="1028969768"/>
          <a:ext cx="2245290" cy="1914120"/>
        </a:xfrm>
        <a:prstGeom prst="rect">
          <a:avLst/>
        </a:prstGeom>
        <a:ln w="0">
          <a:noFill/>
        </a:ln>
      </xdr:spPr>
    </xdr:pic>
    <xdr:clientData/>
  </xdr:twoCellAnchor>
  <xdr:twoCellAnchor>
    <xdr:from>
      <xdr:col>4</xdr:col>
      <xdr:colOff>215660</xdr:colOff>
      <xdr:row>57</xdr:row>
      <xdr:rowOff>682924</xdr:rowOff>
    </xdr:from>
    <xdr:to>
      <xdr:col>4</xdr:col>
      <xdr:colOff>2749669</xdr:colOff>
      <xdr:row>57</xdr:row>
      <xdr:rowOff>2924207</xdr:rowOff>
    </xdr:to>
    <xdr:pic>
      <xdr:nvPicPr>
        <xdr:cNvPr id="494" name="Рисунок 592" descr="https://ironking.ru/upload/iblock/ff5/ff531bcc56083d4352ea9678ecab4994.gif">
          <a:extLst>
            <a:ext uri="{FF2B5EF4-FFF2-40B4-BE49-F238E27FC236}">
              <a16:creationId xmlns:a16="http://schemas.microsoft.com/office/drawing/2014/main" xmlns="" id="{00000000-0008-0000-0000-0000EE010000}"/>
            </a:ext>
          </a:extLst>
        </xdr:cNvPr>
        <xdr:cNvPicPr/>
      </xdr:nvPicPr>
      <xdr:blipFill>
        <a:blip xmlns:r="http://schemas.openxmlformats.org/officeDocument/2006/relationships" r:embed="rId317"/>
        <a:stretch/>
      </xdr:blipFill>
      <xdr:spPr>
        <a:xfrm>
          <a:off x="8007110" y="100257274"/>
          <a:ext cx="2534009" cy="2241283"/>
        </a:xfrm>
        <a:prstGeom prst="rect">
          <a:avLst/>
        </a:prstGeom>
        <a:ln w="0">
          <a:noFill/>
        </a:ln>
      </xdr:spPr>
    </xdr:pic>
    <xdr:clientData/>
  </xdr:twoCellAnchor>
  <xdr:twoCellAnchor>
    <xdr:from>
      <xdr:col>4</xdr:col>
      <xdr:colOff>235084</xdr:colOff>
      <xdr:row>303</xdr:row>
      <xdr:rowOff>618964</xdr:rowOff>
    </xdr:from>
    <xdr:to>
      <xdr:col>4</xdr:col>
      <xdr:colOff>2593383</xdr:colOff>
      <xdr:row>303</xdr:row>
      <xdr:rowOff>2343150</xdr:rowOff>
    </xdr:to>
    <xdr:pic>
      <xdr:nvPicPr>
        <xdr:cNvPr id="495" name="Рисунок 593" descr="https://ironking.ru/upload/iblock/4b6/4b671dc19d2416d599dde08114b819b9.jpg">
          <a:extLst>
            <a:ext uri="{FF2B5EF4-FFF2-40B4-BE49-F238E27FC236}">
              <a16:creationId xmlns:a16="http://schemas.microsoft.com/office/drawing/2014/main" xmlns="" id="{00000000-0008-0000-0000-0000EF010000}"/>
            </a:ext>
          </a:extLst>
        </xdr:cNvPr>
        <xdr:cNvPicPr/>
      </xdr:nvPicPr>
      <xdr:blipFill>
        <a:blip xmlns:r="http://schemas.openxmlformats.org/officeDocument/2006/relationships" r:embed="rId318"/>
        <a:stretch/>
      </xdr:blipFill>
      <xdr:spPr>
        <a:xfrm>
          <a:off x="8026534" y="765209764"/>
          <a:ext cx="2358299" cy="1724186"/>
        </a:xfrm>
        <a:prstGeom prst="rect">
          <a:avLst/>
        </a:prstGeom>
        <a:ln w="0">
          <a:noFill/>
        </a:ln>
      </xdr:spPr>
    </xdr:pic>
    <xdr:clientData/>
  </xdr:twoCellAnchor>
  <xdr:twoCellAnchor>
    <xdr:from>
      <xdr:col>4</xdr:col>
      <xdr:colOff>362595</xdr:colOff>
      <xdr:row>258</xdr:row>
      <xdr:rowOff>523860</xdr:rowOff>
    </xdr:from>
    <xdr:to>
      <xdr:col>4</xdr:col>
      <xdr:colOff>2493612</xdr:colOff>
      <xdr:row>258</xdr:row>
      <xdr:rowOff>2361660</xdr:rowOff>
    </xdr:to>
    <xdr:pic>
      <xdr:nvPicPr>
        <xdr:cNvPr id="496" name="Рисунок 594" descr="https://ironking.ru/upload/iblock/ab9/ab9bf2703d1b52043d312a88db1d08d2.jpg">
          <a:extLst>
            <a:ext uri="{FF2B5EF4-FFF2-40B4-BE49-F238E27FC236}">
              <a16:creationId xmlns:a16="http://schemas.microsoft.com/office/drawing/2014/main" xmlns="" id="{00000000-0008-0000-0000-0000F0010000}"/>
            </a:ext>
          </a:extLst>
        </xdr:cNvPr>
        <xdr:cNvPicPr/>
      </xdr:nvPicPr>
      <xdr:blipFill>
        <a:blip xmlns:r="http://schemas.openxmlformats.org/officeDocument/2006/relationships" r:embed="rId319"/>
        <a:stretch/>
      </xdr:blipFill>
      <xdr:spPr>
        <a:xfrm>
          <a:off x="8154045" y="631517010"/>
          <a:ext cx="2131017" cy="1837800"/>
        </a:xfrm>
        <a:prstGeom prst="rect">
          <a:avLst/>
        </a:prstGeom>
        <a:ln w="0">
          <a:noFill/>
        </a:ln>
      </xdr:spPr>
    </xdr:pic>
    <xdr:clientData/>
  </xdr:twoCellAnchor>
  <xdr:twoCellAnchor>
    <xdr:from>
      <xdr:col>4</xdr:col>
      <xdr:colOff>316777</xdr:colOff>
      <xdr:row>297</xdr:row>
      <xdr:rowOff>591842</xdr:rowOff>
    </xdr:from>
    <xdr:to>
      <xdr:col>4</xdr:col>
      <xdr:colOff>2539139</xdr:colOff>
      <xdr:row>297</xdr:row>
      <xdr:rowOff>2410922</xdr:rowOff>
    </xdr:to>
    <xdr:pic>
      <xdr:nvPicPr>
        <xdr:cNvPr id="497" name="Рисунок 595" descr="https://ironking.ru/upload/iblock/3e0/3e09b1e1c89fcb86214fa5f3534b50e5.jpg">
          <a:extLst>
            <a:ext uri="{FF2B5EF4-FFF2-40B4-BE49-F238E27FC236}">
              <a16:creationId xmlns:a16="http://schemas.microsoft.com/office/drawing/2014/main" xmlns="" id="{00000000-0008-0000-0000-0000F1010000}"/>
            </a:ext>
          </a:extLst>
        </xdr:cNvPr>
        <xdr:cNvPicPr/>
      </xdr:nvPicPr>
      <xdr:blipFill>
        <a:blip xmlns:r="http://schemas.openxmlformats.org/officeDocument/2006/relationships" r:embed="rId320"/>
        <a:stretch/>
      </xdr:blipFill>
      <xdr:spPr>
        <a:xfrm>
          <a:off x="8108227" y="746666042"/>
          <a:ext cx="2222362" cy="1819080"/>
        </a:xfrm>
        <a:prstGeom prst="rect">
          <a:avLst/>
        </a:prstGeom>
        <a:ln w="0">
          <a:noFill/>
        </a:ln>
      </xdr:spPr>
    </xdr:pic>
    <xdr:clientData/>
  </xdr:twoCellAnchor>
  <xdr:twoCellAnchor>
    <xdr:from>
      <xdr:col>4</xdr:col>
      <xdr:colOff>392742</xdr:colOff>
      <xdr:row>66</xdr:row>
      <xdr:rowOff>690054</xdr:rowOff>
    </xdr:from>
    <xdr:to>
      <xdr:col>4</xdr:col>
      <xdr:colOff>2559843</xdr:colOff>
      <xdr:row>66</xdr:row>
      <xdr:rowOff>2708934</xdr:rowOff>
    </xdr:to>
    <xdr:pic>
      <xdr:nvPicPr>
        <xdr:cNvPr id="498" name="Picture 14336" descr="https://ironking.ru/upload/iblock/b34/b341b447f3a245394d66d3fcc933d138.gif">
          <a:extLst>
            <a:ext uri="{FF2B5EF4-FFF2-40B4-BE49-F238E27FC236}">
              <a16:creationId xmlns:a16="http://schemas.microsoft.com/office/drawing/2014/main" xmlns="" id="{00000000-0008-0000-0000-0000F2010000}"/>
            </a:ext>
          </a:extLst>
        </xdr:cNvPr>
        <xdr:cNvPicPr/>
      </xdr:nvPicPr>
      <xdr:blipFill>
        <a:blip xmlns:r="http://schemas.openxmlformats.org/officeDocument/2006/relationships" r:embed="rId321"/>
        <a:stretch/>
      </xdr:blipFill>
      <xdr:spPr>
        <a:xfrm>
          <a:off x="8184192" y="133354254"/>
          <a:ext cx="2167101" cy="2018880"/>
        </a:xfrm>
        <a:prstGeom prst="rect">
          <a:avLst/>
        </a:prstGeom>
        <a:ln w="0">
          <a:noFill/>
        </a:ln>
      </xdr:spPr>
    </xdr:pic>
    <xdr:clientData/>
  </xdr:twoCellAnchor>
  <xdr:twoCellAnchor>
    <xdr:from>
      <xdr:col>4</xdr:col>
      <xdr:colOff>916779</xdr:colOff>
      <xdr:row>60</xdr:row>
      <xdr:rowOff>847095</xdr:rowOff>
    </xdr:from>
    <xdr:to>
      <xdr:col>4</xdr:col>
      <xdr:colOff>1952624</xdr:colOff>
      <xdr:row>60</xdr:row>
      <xdr:rowOff>2732775</xdr:rowOff>
    </xdr:to>
    <xdr:pic>
      <xdr:nvPicPr>
        <xdr:cNvPr id="500" name="Picture 27435">
          <a:extLst>
            <a:ext uri="{FF2B5EF4-FFF2-40B4-BE49-F238E27FC236}">
              <a16:creationId xmlns:a16="http://schemas.microsoft.com/office/drawing/2014/main" xmlns="" id="{00000000-0008-0000-0000-0000F4010000}"/>
            </a:ext>
          </a:extLst>
        </xdr:cNvPr>
        <xdr:cNvPicPr/>
      </xdr:nvPicPr>
      <xdr:blipFill>
        <a:blip xmlns:r="http://schemas.openxmlformats.org/officeDocument/2006/relationships" r:embed="rId322"/>
        <a:stretch/>
      </xdr:blipFill>
      <xdr:spPr>
        <a:xfrm>
          <a:off x="8708229" y="111451395"/>
          <a:ext cx="1035845" cy="1885680"/>
        </a:xfrm>
        <a:prstGeom prst="rect">
          <a:avLst/>
        </a:prstGeom>
        <a:ln w="0">
          <a:noFill/>
        </a:ln>
      </xdr:spPr>
    </xdr:pic>
    <xdr:clientData/>
  </xdr:twoCellAnchor>
  <xdr:twoCellAnchor>
    <xdr:from>
      <xdr:col>4</xdr:col>
      <xdr:colOff>387807</xdr:colOff>
      <xdr:row>260</xdr:row>
      <xdr:rowOff>594278</xdr:rowOff>
    </xdr:from>
    <xdr:to>
      <xdr:col>4</xdr:col>
      <xdr:colOff>2487801</xdr:colOff>
      <xdr:row>260</xdr:row>
      <xdr:rowOff>2175038</xdr:rowOff>
    </xdr:to>
    <xdr:pic>
      <xdr:nvPicPr>
        <xdr:cNvPr id="501" name="Picture 30422">
          <a:extLst>
            <a:ext uri="{FF2B5EF4-FFF2-40B4-BE49-F238E27FC236}">
              <a16:creationId xmlns:a16="http://schemas.microsoft.com/office/drawing/2014/main" xmlns="" id="{00000000-0008-0000-0000-0000F5010000}"/>
            </a:ext>
          </a:extLst>
        </xdr:cNvPr>
        <xdr:cNvPicPr/>
      </xdr:nvPicPr>
      <xdr:blipFill>
        <a:blip xmlns:r="http://schemas.openxmlformats.org/officeDocument/2006/relationships" r:embed="rId323"/>
        <a:stretch/>
      </xdr:blipFill>
      <xdr:spPr>
        <a:xfrm>
          <a:off x="8179257" y="637759628"/>
          <a:ext cx="2099994" cy="1580760"/>
        </a:xfrm>
        <a:prstGeom prst="rect">
          <a:avLst/>
        </a:prstGeom>
        <a:ln w="0">
          <a:noFill/>
        </a:ln>
      </xdr:spPr>
    </xdr:pic>
    <xdr:clientData/>
  </xdr:twoCellAnchor>
  <xdr:twoCellAnchor>
    <xdr:from>
      <xdr:col>4</xdr:col>
      <xdr:colOff>342780</xdr:colOff>
      <xdr:row>49</xdr:row>
      <xdr:rowOff>292828</xdr:rowOff>
    </xdr:from>
    <xdr:to>
      <xdr:col>4</xdr:col>
      <xdr:colOff>2649682</xdr:colOff>
      <xdr:row>49</xdr:row>
      <xdr:rowOff>2254468</xdr:rowOff>
    </xdr:to>
    <xdr:pic>
      <xdr:nvPicPr>
        <xdr:cNvPr id="502" name="Picture 39402" descr="IK 17 1">
          <a:extLst>
            <a:ext uri="{FF2B5EF4-FFF2-40B4-BE49-F238E27FC236}">
              <a16:creationId xmlns:a16="http://schemas.microsoft.com/office/drawing/2014/main" xmlns="" id="{00000000-0008-0000-0000-0000F6010000}"/>
            </a:ext>
          </a:extLst>
        </xdr:cNvPr>
        <xdr:cNvPicPr/>
      </xdr:nvPicPr>
      <xdr:blipFill>
        <a:blip xmlns:r="http://schemas.openxmlformats.org/officeDocument/2006/relationships" r:embed="rId324"/>
        <a:stretch/>
      </xdr:blipFill>
      <xdr:spPr>
        <a:xfrm>
          <a:off x="8134230" y="70453978"/>
          <a:ext cx="2306902" cy="1961640"/>
        </a:xfrm>
        <a:prstGeom prst="rect">
          <a:avLst/>
        </a:prstGeom>
        <a:ln w="0">
          <a:noFill/>
        </a:ln>
      </xdr:spPr>
    </xdr:pic>
    <xdr:clientData/>
  </xdr:twoCellAnchor>
  <xdr:twoCellAnchor>
    <xdr:from>
      <xdr:col>4</xdr:col>
      <xdr:colOff>572142</xdr:colOff>
      <xdr:row>305</xdr:row>
      <xdr:rowOff>624450</xdr:rowOff>
    </xdr:from>
    <xdr:to>
      <xdr:col>4</xdr:col>
      <xdr:colOff>2511047</xdr:colOff>
      <xdr:row>305</xdr:row>
      <xdr:rowOff>2529452</xdr:rowOff>
    </xdr:to>
    <xdr:pic>
      <xdr:nvPicPr>
        <xdr:cNvPr id="503" name="Рисунок 600" descr="https://ironking.ru/upload/iblock/ff8/ff8193aa58bbe0d91b98b7f8ec91087f.jpg">
          <a:extLst>
            <a:ext uri="{FF2B5EF4-FFF2-40B4-BE49-F238E27FC236}">
              <a16:creationId xmlns:a16="http://schemas.microsoft.com/office/drawing/2014/main" xmlns="" id="{00000000-0008-0000-0000-0000F7010000}"/>
            </a:ext>
          </a:extLst>
        </xdr:cNvPr>
        <xdr:cNvPicPr/>
      </xdr:nvPicPr>
      <xdr:blipFill>
        <a:blip xmlns:r="http://schemas.openxmlformats.org/officeDocument/2006/relationships" r:embed="rId325"/>
        <a:stretch/>
      </xdr:blipFill>
      <xdr:spPr>
        <a:xfrm>
          <a:off x="8363592" y="771387450"/>
          <a:ext cx="1938905" cy="1905002"/>
        </a:xfrm>
        <a:prstGeom prst="rect">
          <a:avLst/>
        </a:prstGeom>
        <a:ln w="0">
          <a:noFill/>
        </a:ln>
      </xdr:spPr>
    </xdr:pic>
    <xdr:clientData/>
  </xdr:twoCellAnchor>
  <xdr:twoCellAnchor>
    <xdr:from>
      <xdr:col>4</xdr:col>
      <xdr:colOff>438150</xdr:colOff>
      <xdr:row>261</xdr:row>
      <xdr:rowOff>552330</xdr:rowOff>
    </xdr:from>
    <xdr:to>
      <xdr:col>4</xdr:col>
      <xdr:colOff>2478760</xdr:colOff>
      <xdr:row>261</xdr:row>
      <xdr:rowOff>2343150</xdr:rowOff>
    </xdr:to>
    <xdr:pic>
      <xdr:nvPicPr>
        <xdr:cNvPr id="504" name="Рисунок 601" descr="https://ironking.ru/upload/iblock/494/494a9d93cb3ad839e28b078576abf84e.jpg">
          <a:extLst>
            <a:ext uri="{FF2B5EF4-FFF2-40B4-BE49-F238E27FC236}">
              <a16:creationId xmlns:a16="http://schemas.microsoft.com/office/drawing/2014/main" xmlns="" id="{00000000-0008-0000-0000-0000F8010000}"/>
            </a:ext>
          </a:extLst>
        </xdr:cNvPr>
        <xdr:cNvPicPr/>
      </xdr:nvPicPr>
      <xdr:blipFill>
        <a:blip xmlns:r="http://schemas.openxmlformats.org/officeDocument/2006/relationships" r:embed="rId326"/>
        <a:stretch/>
      </xdr:blipFill>
      <xdr:spPr>
        <a:xfrm>
          <a:off x="8229600" y="640803780"/>
          <a:ext cx="2040610" cy="1790820"/>
        </a:xfrm>
        <a:prstGeom prst="rect">
          <a:avLst/>
        </a:prstGeom>
        <a:ln w="0">
          <a:noFill/>
        </a:ln>
      </xdr:spPr>
    </xdr:pic>
    <xdr:clientData/>
  </xdr:twoCellAnchor>
  <xdr:twoCellAnchor>
    <xdr:from>
      <xdr:col>4</xdr:col>
      <xdr:colOff>190500</xdr:colOff>
      <xdr:row>262</xdr:row>
      <xdr:rowOff>457200</xdr:rowOff>
    </xdr:from>
    <xdr:to>
      <xdr:col>4</xdr:col>
      <xdr:colOff>2666999</xdr:colOff>
      <xdr:row>262</xdr:row>
      <xdr:rowOff>2457450</xdr:rowOff>
    </xdr:to>
    <xdr:pic>
      <xdr:nvPicPr>
        <xdr:cNvPr id="505" name="Рисунок 602" descr="https://ironking.ru/upload/iblock/019/01960e4555affa736d820e7237855210.jpg">
          <a:extLst>
            <a:ext uri="{FF2B5EF4-FFF2-40B4-BE49-F238E27FC236}">
              <a16:creationId xmlns:a16="http://schemas.microsoft.com/office/drawing/2014/main" xmlns="" id="{00000000-0008-0000-0000-0000F9010000}"/>
            </a:ext>
          </a:extLst>
        </xdr:cNvPr>
        <xdr:cNvPicPr/>
      </xdr:nvPicPr>
      <xdr:blipFill>
        <a:blip xmlns:r="http://schemas.openxmlformats.org/officeDocument/2006/relationships" r:embed="rId327"/>
        <a:stretch/>
      </xdr:blipFill>
      <xdr:spPr>
        <a:xfrm>
          <a:off x="7981950" y="643794750"/>
          <a:ext cx="2476499" cy="2000250"/>
        </a:xfrm>
        <a:prstGeom prst="rect">
          <a:avLst/>
        </a:prstGeom>
        <a:ln w="0">
          <a:noFill/>
        </a:ln>
      </xdr:spPr>
    </xdr:pic>
    <xdr:clientData/>
  </xdr:twoCellAnchor>
  <xdr:twoCellAnchor>
    <xdr:from>
      <xdr:col>4</xdr:col>
      <xdr:colOff>299311</xdr:colOff>
      <xdr:row>595</xdr:row>
      <xdr:rowOff>273363</xdr:rowOff>
    </xdr:from>
    <xdr:to>
      <xdr:col>4</xdr:col>
      <xdr:colOff>2511048</xdr:colOff>
      <xdr:row>595</xdr:row>
      <xdr:rowOff>1657353</xdr:rowOff>
    </xdr:to>
    <xdr:pic>
      <xdr:nvPicPr>
        <xdr:cNvPr id="506" name="Рисунок 290">
          <a:extLst>
            <a:ext uri="{FF2B5EF4-FFF2-40B4-BE49-F238E27FC236}">
              <a16:creationId xmlns:a16="http://schemas.microsoft.com/office/drawing/2014/main" xmlns="" id="{00000000-0008-0000-0000-0000FA010000}"/>
            </a:ext>
          </a:extLst>
        </xdr:cNvPr>
        <xdr:cNvPicPr/>
      </xdr:nvPicPr>
      <xdr:blipFill>
        <a:blip xmlns:r="http://schemas.openxmlformats.org/officeDocument/2006/relationships" r:embed="rId328"/>
        <a:stretch/>
      </xdr:blipFill>
      <xdr:spPr>
        <a:xfrm>
          <a:off x="8090761" y="1554620013"/>
          <a:ext cx="2211737" cy="1383990"/>
        </a:xfrm>
        <a:prstGeom prst="rect">
          <a:avLst/>
        </a:prstGeom>
        <a:ln w="0">
          <a:noFill/>
        </a:ln>
      </xdr:spPr>
    </xdr:pic>
    <xdr:clientData/>
  </xdr:twoCellAnchor>
  <xdr:twoCellAnchor>
    <xdr:from>
      <xdr:col>4</xdr:col>
      <xdr:colOff>187797</xdr:colOff>
      <xdr:row>597</xdr:row>
      <xdr:rowOff>837961</xdr:rowOff>
    </xdr:from>
    <xdr:to>
      <xdr:col>4</xdr:col>
      <xdr:colOff>2686050</xdr:colOff>
      <xdr:row>598</xdr:row>
      <xdr:rowOff>704854</xdr:rowOff>
    </xdr:to>
    <xdr:pic>
      <xdr:nvPicPr>
        <xdr:cNvPr id="507" name="Рисунок 291">
          <a:extLst>
            <a:ext uri="{FF2B5EF4-FFF2-40B4-BE49-F238E27FC236}">
              <a16:creationId xmlns:a16="http://schemas.microsoft.com/office/drawing/2014/main" xmlns="" id="{00000000-0008-0000-0000-0000FB010000}"/>
            </a:ext>
          </a:extLst>
        </xdr:cNvPr>
        <xdr:cNvPicPr/>
      </xdr:nvPicPr>
      <xdr:blipFill>
        <a:blip xmlns:r="http://schemas.openxmlformats.org/officeDocument/2006/relationships" r:embed="rId329"/>
        <a:stretch/>
      </xdr:blipFill>
      <xdr:spPr>
        <a:xfrm>
          <a:off x="7979247" y="1525199911"/>
          <a:ext cx="2498253" cy="1581393"/>
        </a:xfrm>
        <a:prstGeom prst="rect">
          <a:avLst/>
        </a:prstGeom>
        <a:ln w="0">
          <a:noFill/>
        </a:ln>
      </xdr:spPr>
    </xdr:pic>
    <xdr:clientData/>
  </xdr:twoCellAnchor>
  <xdr:twoCellAnchor>
    <xdr:from>
      <xdr:col>4</xdr:col>
      <xdr:colOff>514350</xdr:colOff>
      <xdr:row>600</xdr:row>
      <xdr:rowOff>133350</xdr:rowOff>
    </xdr:from>
    <xdr:to>
      <xdr:col>4</xdr:col>
      <xdr:colOff>2438400</xdr:colOff>
      <xdr:row>601</xdr:row>
      <xdr:rowOff>76200</xdr:rowOff>
    </xdr:to>
    <xdr:pic>
      <xdr:nvPicPr>
        <xdr:cNvPr id="508" name="Рисунок 292" descr="Диск Евро-Классик обрезиненный черный 50 кг. с хватами">
          <a:extLst>
            <a:ext uri="{FF2B5EF4-FFF2-40B4-BE49-F238E27FC236}">
              <a16:creationId xmlns:a16="http://schemas.microsoft.com/office/drawing/2014/main" xmlns="" id="{00000000-0008-0000-0000-0000FC010000}"/>
            </a:ext>
          </a:extLst>
        </xdr:cNvPr>
        <xdr:cNvPicPr/>
      </xdr:nvPicPr>
      <xdr:blipFill rotWithShape="1">
        <a:blip xmlns:r="http://schemas.openxmlformats.org/officeDocument/2006/relationships" r:embed="rId330"/>
        <a:srcRect l="14213" r="11483"/>
        <a:stretch/>
      </xdr:blipFill>
      <xdr:spPr>
        <a:xfrm>
          <a:off x="8305800" y="1529638800"/>
          <a:ext cx="1924050" cy="1657350"/>
        </a:xfrm>
        <a:prstGeom prst="rect">
          <a:avLst/>
        </a:prstGeom>
        <a:ln w="0">
          <a:noFill/>
        </a:ln>
      </xdr:spPr>
    </xdr:pic>
    <xdr:clientData/>
  </xdr:twoCellAnchor>
  <xdr:twoCellAnchor>
    <xdr:from>
      <xdr:col>4</xdr:col>
      <xdr:colOff>200130</xdr:colOff>
      <xdr:row>180</xdr:row>
      <xdr:rowOff>514350</xdr:rowOff>
    </xdr:from>
    <xdr:to>
      <xdr:col>4</xdr:col>
      <xdr:colOff>2618245</xdr:colOff>
      <xdr:row>180</xdr:row>
      <xdr:rowOff>2504790</xdr:rowOff>
    </xdr:to>
    <xdr:pic>
      <xdr:nvPicPr>
        <xdr:cNvPr id="509" name="Рисунок 602">
          <a:extLst>
            <a:ext uri="{FF2B5EF4-FFF2-40B4-BE49-F238E27FC236}">
              <a16:creationId xmlns:a16="http://schemas.microsoft.com/office/drawing/2014/main" xmlns="" id="{00000000-0008-0000-0000-0000FD010000}"/>
            </a:ext>
          </a:extLst>
        </xdr:cNvPr>
        <xdr:cNvPicPr/>
      </xdr:nvPicPr>
      <xdr:blipFill>
        <a:blip xmlns:r="http://schemas.openxmlformats.org/officeDocument/2006/relationships" r:embed="rId331"/>
        <a:stretch/>
      </xdr:blipFill>
      <xdr:spPr>
        <a:xfrm>
          <a:off x="7991580" y="426777150"/>
          <a:ext cx="2418115" cy="1990440"/>
        </a:xfrm>
        <a:prstGeom prst="rect">
          <a:avLst/>
        </a:prstGeom>
        <a:ln w="0">
          <a:noFill/>
        </a:ln>
      </xdr:spPr>
    </xdr:pic>
    <xdr:clientData/>
  </xdr:twoCellAnchor>
  <xdr:twoCellAnchor>
    <xdr:from>
      <xdr:col>4</xdr:col>
      <xdr:colOff>199218</xdr:colOff>
      <xdr:row>181</xdr:row>
      <xdr:rowOff>417016</xdr:rowOff>
    </xdr:from>
    <xdr:to>
      <xdr:col>4</xdr:col>
      <xdr:colOff>2537524</xdr:colOff>
      <xdr:row>181</xdr:row>
      <xdr:rowOff>2454976</xdr:rowOff>
    </xdr:to>
    <xdr:pic>
      <xdr:nvPicPr>
        <xdr:cNvPr id="510" name="Рисунок 604">
          <a:extLst>
            <a:ext uri="{FF2B5EF4-FFF2-40B4-BE49-F238E27FC236}">
              <a16:creationId xmlns:a16="http://schemas.microsoft.com/office/drawing/2014/main" xmlns="" id="{00000000-0008-0000-0000-0000FE010000}"/>
            </a:ext>
          </a:extLst>
        </xdr:cNvPr>
        <xdr:cNvPicPr/>
      </xdr:nvPicPr>
      <xdr:blipFill>
        <a:blip xmlns:r="http://schemas.openxmlformats.org/officeDocument/2006/relationships" r:embed="rId332"/>
        <a:stretch/>
      </xdr:blipFill>
      <xdr:spPr>
        <a:xfrm>
          <a:off x="7990668" y="429765916"/>
          <a:ext cx="2338306" cy="2037960"/>
        </a:xfrm>
        <a:prstGeom prst="rect">
          <a:avLst/>
        </a:prstGeom>
        <a:ln w="0">
          <a:noFill/>
        </a:ln>
      </xdr:spPr>
    </xdr:pic>
    <xdr:clientData/>
  </xdr:twoCellAnchor>
  <xdr:twoCellAnchor>
    <xdr:from>
      <xdr:col>4</xdr:col>
      <xdr:colOff>162000</xdr:colOff>
      <xdr:row>182</xdr:row>
      <xdr:rowOff>390690</xdr:rowOff>
    </xdr:from>
    <xdr:to>
      <xdr:col>4</xdr:col>
      <xdr:colOff>2615339</xdr:colOff>
      <xdr:row>182</xdr:row>
      <xdr:rowOff>2419290</xdr:rowOff>
    </xdr:to>
    <xdr:pic>
      <xdr:nvPicPr>
        <xdr:cNvPr id="511" name="Рисунок 606">
          <a:extLst>
            <a:ext uri="{FF2B5EF4-FFF2-40B4-BE49-F238E27FC236}">
              <a16:creationId xmlns:a16="http://schemas.microsoft.com/office/drawing/2014/main" xmlns="" id="{00000000-0008-0000-0000-0000FF010000}"/>
            </a:ext>
          </a:extLst>
        </xdr:cNvPr>
        <xdr:cNvPicPr/>
      </xdr:nvPicPr>
      <xdr:blipFill>
        <a:blip xmlns:r="http://schemas.openxmlformats.org/officeDocument/2006/relationships" r:embed="rId333"/>
        <a:stretch/>
      </xdr:blipFill>
      <xdr:spPr>
        <a:xfrm>
          <a:off x="7953450" y="432825690"/>
          <a:ext cx="2453339" cy="2028600"/>
        </a:xfrm>
        <a:prstGeom prst="rect">
          <a:avLst/>
        </a:prstGeom>
        <a:ln w="0">
          <a:noFill/>
        </a:ln>
      </xdr:spPr>
    </xdr:pic>
    <xdr:clientData/>
  </xdr:twoCellAnchor>
  <xdr:twoCellAnchor>
    <xdr:from>
      <xdr:col>4</xdr:col>
      <xdr:colOff>75967</xdr:colOff>
      <xdr:row>183</xdr:row>
      <xdr:rowOff>606874</xdr:rowOff>
    </xdr:from>
    <xdr:to>
      <xdr:col>4</xdr:col>
      <xdr:colOff>2566906</xdr:colOff>
      <xdr:row>183</xdr:row>
      <xdr:rowOff>2463754</xdr:rowOff>
    </xdr:to>
    <xdr:pic>
      <xdr:nvPicPr>
        <xdr:cNvPr id="512" name="Рисунок 608">
          <a:extLst>
            <a:ext uri="{FF2B5EF4-FFF2-40B4-BE49-F238E27FC236}">
              <a16:creationId xmlns:a16="http://schemas.microsoft.com/office/drawing/2014/main" xmlns="" id="{00000000-0008-0000-0000-000000020000}"/>
            </a:ext>
          </a:extLst>
        </xdr:cNvPr>
        <xdr:cNvPicPr/>
      </xdr:nvPicPr>
      <xdr:blipFill>
        <a:blip xmlns:r="http://schemas.openxmlformats.org/officeDocument/2006/relationships" r:embed="rId334"/>
        <a:stretch/>
      </xdr:blipFill>
      <xdr:spPr>
        <a:xfrm>
          <a:off x="7867417" y="436127974"/>
          <a:ext cx="2490939" cy="1856880"/>
        </a:xfrm>
        <a:prstGeom prst="rect">
          <a:avLst/>
        </a:prstGeom>
        <a:ln w="0">
          <a:noFill/>
        </a:ln>
      </xdr:spPr>
    </xdr:pic>
    <xdr:clientData/>
  </xdr:twoCellAnchor>
  <xdr:twoCellAnchor>
    <xdr:from>
      <xdr:col>4</xdr:col>
      <xdr:colOff>258305</xdr:colOff>
      <xdr:row>184</xdr:row>
      <xdr:rowOff>636399</xdr:rowOff>
    </xdr:from>
    <xdr:to>
      <xdr:col>4</xdr:col>
      <xdr:colOff>2647627</xdr:colOff>
      <xdr:row>184</xdr:row>
      <xdr:rowOff>2299238</xdr:rowOff>
    </xdr:to>
    <xdr:pic>
      <xdr:nvPicPr>
        <xdr:cNvPr id="513" name="Рисунок 611">
          <a:extLst>
            <a:ext uri="{FF2B5EF4-FFF2-40B4-BE49-F238E27FC236}">
              <a16:creationId xmlns:a16="http://schemas.microsoft.com/office/drawing/2014/main" xmlns="" id="{00000000-0008-0000-0000-000001020000}"/>
            </a:ext>
          </a:extLst>
        </xdr:cNvPr>
        <xdr:cNvPicPr/>
      </xdr:nvPicPr>
      <xdr:blipFill>
        <a:blip xmlns:r="http://schemas.openxmlformats.org/officeDocument/2006/relationships" r:embed="rId335"/>
        <a:stretch/>
      </xdr:blipFill>
      <xdr:spPr>
        <a:xfrm>
          <a:off x="8049755" y="439243599"/>
          <a:ext cx="2389322" cy="1662839"/>
        </a:xfrm>
        <a:prstGeom prst="rect">
          <a:avLst/>
        </a:prstGeom>
        <a:ln w="0">
          <a:noFill/>
        </a:ln>
      </xdr:spPr>
    </xdr:pic>
    <xdr:clientData/>
  </xdr:twoCellAnchor>
  <xdr:twoCellAnchor>
    <xdr:from>
      <xdr:col>4</xdr:col>
      <xdr:colOff>242161</xdr:colOff>
      <xdr:row>185</xdr:row>
      <xdr:rowOff>376802</xdr:rowOff>
    </xdr:from>
    <xdr:to>
      <xdr:col>4</xdr:col>
      <xdr:colOff>2679915</xdr:colOff>
      <xdr:row>185</xdr:row>
      <xdr:rowOff>2620828</xdr:rowOff>
    </xdr:to>
    <xdr:pic>
      <xdr:nvPicPr>
        <xdr:cNvPr id="514" name="Рисунок 613">
          <a:extLst>
            <a:ext uri="{FF2B5EF4-FFF2-40B4-BE49-F238E27FC236}">
              <a16:creationId xmlns:a16="http://schemas.microsoft.com/office/drawing/2014/main" xmlns="" id="{00000000-0008-0000-0000-000002020000}"/>
            </a:ext>
          </a:extLst>
        </xdr:cNvPr>
        <xdr:cNvPicPr/>
      </xdr:nvPicPr>
      <xdr:blipFill>
        <a:blip xmlns:r="http://schemas.openxmlformats.org/officeDocument/2006/relationships" r:embed="rId336"/>
        <a:stretch/>
      </xdr:blipFill>
      <xdr:spPr>
        <a:xfrm>
          <a:off x="8033611" y="442070102"/>
          <a:ext cx="2437754" cy="2244026"/>
        </a:xfrm>
        <a:prstGeom prst="rect">
          <a:avLst/>
        </a:prstGeom>
        <a:ln w="0">
          <a:noFill/>
        </a:ln>
      </xdr:spPr>
    </xdr:pic>
    <xdr:clientData/>
  </xdr:twoCellAnchor>
  <xdr:twoCellAnchor>
    <xdr:from>
      <xdr:col>4</xdr:col>
      <xdr:colOff>239255</xdr:colOff>
      <xdr:row>186</xdr:row>
      <xdr:rowOff>580890</xdr:rowOff>
    </xdr:from>
    <xdr:to>
      <xdr:col>4</xdr:col>
      <xdr:colOff>2660865</xdr:colOff>
      <xdr:row>186</xdr:row>
      <xdr:rowOff>2196562</xdr:rowOff>
    </xdr:to>
    <xdr:pic>
      <xdr:nvPicPr>
        <xdr:cNvPr id="515" name="Рисунок 615">
          <a:extLst>
            <a:ext uri="{FF2B5EF4-FFF2-40B4-BE49-F238E27FC236}">
              <a16:creationId xmlns:a16="http://schemas.microsoft.com/office/drawing/2014/main" xmlns="" id="{00000000-0008-0000-0000-000003020000}"/>
            </a:ext>
          </a:extLst>
        </xdr:cNvPr>
        <xdr:cNvPicPr/>
      </xdr:nvPicPr>
      <xdr:blipFill>
        <a:blip xmlns:r="http://schemas.openxmlformats.org/officeDocument/2006/relationships" r:embed="rId337"/>
        <a:stretch/>
      </xdr:blipFill>
      <xdr:spPr>
        <a:xfrm>
          <a:off x="8030705" y="445360290"/>
          <a:ext cx="2421610" cy="1615672"/>
        </a:xfrm>
        <a:prstGeom prst="rect">
          <a:avLst/>
        </a:prstGeom>
        <a:ln w="0">
          <a:noFill/>
        </a:ln>
      </xdr:spPr>
    </xdr:pic>
    <xdr:clientData/>
  </xdr:twoCellAnchor>
  <xdr:twoCellAnchor>
    <xdr:from>
      <xdr:col>4</xdr:col>
      <xdr:colOff>346130</xdr:colOff>
      <xdr:row>187</xdr:row>
      <xdr:rowOff>491452</xdr:rowOff>
    </xdr:from>
    <xdr:to>
      <xdr:col>4</xdr:col>
      <xdr:colOff>2636004</xdr:colOff>
      <xdr:row>187</xdr:row>
      <xdr:rowOff>2386492</xdr:rowOff>
    </xdr:to>
    <xdr:pic>
      <xdr:nvPicPr>
        <xdr:cNvPr id="516" name="Рисунок 618">
          <a:extLst>
            <a:ext uri="{FF2B5EF4-FFF2-40B4-BE49-F238E27FC236}">
              <a16:creationId xmlns:a16="http://schemas.microsoft.com/office/drawing/2014/main" xmlns="" id="{00000000-0008-0000-0000-000004020000}"/>
            </a:ext>
          </a:extLst>
        </xdr:cNvPr>
        <xdr:cNvPicPr/>
      </xdr:nvPicPr>
      <xdr:blipFill>
        <a:blip xmlns:r="http://schemas.openxmlformats.org/officeDocument/2006/relationships" r:embed="rId338"/>
        <a:stretch/>
      </xdr:blipFill>
      <xdr:spPr>
        <a:xfrm>
          <a:off x="8137580" y="448356952"/>
          <a:ext cx="2289874" cy="1895040"/>
        </a:xfrm>
        <a:prstGeom prst="rect">
          <a:avLst/>
        </a:prstGeom>
        <a:ln w="0">
          <a:noFill/>
        </a:ln>
      </xdr:spPr>
    </xdr:pic>
    <xdr:clientData/>
  </xdr:twoCellAnchor>
  <xdr:twoCellAnchor>
    <xdr:from>
      <xdr:col>4</xdr:col>
      <xdr:colOff>571680</xdr:colOff>
      <xdr:row>188</xdr:row>
      <xdr:rowOff>466098</xdr:rowOff>
    </xdr:from>
    <xdr:to>
      <xdr:col>4</xdr:col>
      <xdr:colOff>2195593</xdr:colOff>
      <xdr:row>188</xdr:row>
      <xdr:rowOff>2313618</xdr:rowOff>
    </xdr:to>
    <xdr:pic>
      <xdr:nvPicPr>
        <xdr:cNvPr id="517" name="Рисунок 621">
          <a:extLst>
            <a:ext uri="{FF2B5EF4-FFF2-40B4-BE49-F238E27FC236}">
              <a16:creationId xmlns:a16="http://schemas.microsoft.com/office/drawing/2014/main" xmlns="" id="{00000000-0008-0000-0000-000005020000}"/>
            </a:ext>
          </a:extLst>
        </xdr:cNvPr>
        <xdr:cNvPicPr/>
      </xdr:nvPicPr>
      <xdr:blipFill>
        <a:blip xmlns:r="http://schemas.openxmlformats.org/officeDocument/2006/relationships" r:embed="rId339"/>
        <a:stretch/>
      </xdr:blipFill>
      <xdr:spPr>
        <a:xfrm>
          <a:off x="8363130" y="451417698"/>
          <a:ext cx="1623913" cy="1847520"/>
        </a:xfrm>
        <a:prstGeom prst="rect">
          <a:avLst/>
        </a:prstGeom>
        <a:ln w="0">
          <a:noFill/>
        </a:ln>
      </xdr:spPr>
    </xdr:pic>
    <xdr:clientData/>
  </xdr:twoCellAnchor>
  <xdr:twoCellAnchor>
    <xdr:from>
      <xdr:col>4</xdr:col>
      <xdr:colOff>664488</xdr:colOff>
      <xdr:row>84</xdr:row>
      <xdr:rowOff>503207</xdr:rowOff>
    </xdr:from>
    <xdr:to>
      <xdr:col>4</xdr:col>
      <xdr:colOff>2214561</xdr:colOff>
      <xdr:row>84</xdr:row>
      <xdr:rowOff>2548949</xdr:rowOff>
    </xdr:to>
    <xdr:pic>
      <xdr:nvPicPr>
        <xdr:cNvPr id="523" name="Picture 24453">
          <a:extLst>
            <a:ext uri="{FF2B5EF4-FFF2-40B4-BE49-F238E27FC236}">
              <a16:creationId xmlns:a16="http://schemas.microsoft.com/office/drawing/2014/main" xmlns="" id="{00000000-0008-0000-0000-00000B020000}"/>
            </a:ext>
          </a:extLst>
        </xdr:cNvPr>
        <xdr:cNvPicPr/>
      </xdr:nvPicPr>
      <xdr:blipFill>
        <a:blip xmlns:r="http://schemas.openxmlformats.org/officeDocument/2006/relationships" r:embed="rId340"/>
        <a:stretch/>
      </xdr:blipFill>
      <xdr:spPr>
        <a:xfrm>
          <a:off x="8455938" y="187974257"/>
          <a:ext cx="1550073" cy="2045742"/>
        </a:xfrm>
        <a:prstGeom prst="rect">
          <a:avLst/>
        </a:prstGeom>
        <a:ln w="0">
          <a:noFill/>
        </a:ln>
      </xdr:spPr>
    </xdr:pic>
    <xdr:clientData/>
  </xdr:twoCellAnchor>
  <xdr:twoCellAnchor>
    <xdr:from>
      <xdr:col>4</xdr:col>
      <xdr:colOff>190500</xdr:colOff>
      <xdr:row>263</xdr:row>
      <xdr:rowOff>590550</xdr:rowOff>
    </xdr:from>
    <xdr:to>
      <xdr:col>4</xdr:col>
      <xdr:colOff>2762250</xdr:colOff>
      <xdr:row>263</xdr:row>
      <xdr:rowOff>2552700</xdr:rowOff>
    </xdr:to>
    <xdr:pic>
      <xdr:nvPicPr>
        <xdr:cNvPr id="524" name="Picture 19535">
          <a:extLst>
            <a:ext uri="{FF2B5EF4-FFF2-40B4-BE49-F238E27FC236}">
              <a16:creationId xmlns:a16="http://schemas.microsoft.com/office/drawing/2014/main" xmlns="" id="{00000000-0008-0000-0000-00000C020000}"/>
            </a:ext>
          </a:extLst>
        </xdr:cNvPr>
        <xdr:cNvPicPr/>
      </xdr:nvPicPr>
      <xdr:blipFill>
        <a:blip xmlns:r="http://schemas.openxmlformats.org/officeDocument/2006/relationships" r:embed="rId341"/>
        <a:stretch/>
      </xdr:blipFill>
      <xdr:spPr>
        <a:xfrm>
          <a:off x="7981950" y="647014200"/>
          <a:ext cx="2571750" cy="1962150"/>
        </a:xfrm>
        <a:prstGeom prst="rect">
          <a:avLst/>
        </a:prstGeom>
        <a:ln w="0">
          <a:noFill/>
        </a:ln>
      </xdr:spPr>
    </xdr:pic>
    <xdr:clientData/>
  </xdr:twoCellAnchor>
  <xdr:twoCellAnchor>
    <xdr:from>
      <xdr:col>4</xdr:col>
      <xdr:colOff>522706</xdr:colOff>
      <xdr:row>831</xdr:row>
      <xdr:rowOff>321721</xdr:rowOff>
    </xdr:from>
    <xdr:to>
      <xdr:col>4</xdr:col>
      <xdr:colOff>2293906</xdr:colOff>
      <xdr:row>835</xdr:row>
      <xdr:rowOff>123961</xdr:rowOff>
    </xdr:to>
    <xdr:pic>
      <xdr:nvPicPr>
        <xdr:cNvPr id="527" name="Рисунок 125">
          <a:extLst>
            <a:ext uri="{FF2B5EF4-FFF2-40B4-BE49-F238E27FC236}">
              <a16:creationId xmlns:a16="http://schemas.microsoft.com/office/drawing/2014/main" xmlns="" id="{00000000-0008-0000-0000-00000F020000}"/>
            </a:ext>
          </a:extLst>
        </xdr:cNvPr>
        <xdr:cNvPicPr/>
      </xdr:nvPicPr>
      <xdr:blipFill>
        <a:blip xmlns:r="http://schemas.openxmlformats.org/officeDocument/2006/relationships" r:embed="rId342"/>
        <a:stretch/>
      </xdr:blipFill>
      <xdr:spPr>
        <a:xfrm>
          <a:off x="8314156" y="1707411271"/>
          <a:ext cx="1771200" cy="2088240"/>
        </a:xfrm>
        <a:prstGeom prst="rect">
          <a:avLst/>
        </a:prstGeom>
        <a:ln w="0">
          <a:noFill/>
        </a:ln>
      </xdr:spPr>
    </xdr:pic>
    <xdr:clientData/>
  </xdr:twoCellAnchor>
  <xdr:twoCellAnchor>
    <xdr:from>
      <xdr:col>4</xdr:col>
      <xdr:colOff>236432</xdr:colOff>
      <xdr:row>838</xdr:row>
      <xdr:rowOff>334184</xdr:rowOff>
    </xdr:from>
    <xdr:to>
      <xdr:col>4</xdr:col>
      <xdr:colOff>2550762</xdr:colOff>
      <xdr:row>841</xdr:row>
      <xdr:rowOff>289301</xdr:rowOff>
    </xdr:to>
    <xdr:pic>
      <xdr:nvPicPr>
        <xdr:cNvPr id="528" name="Рисунок 126">
          <a:extLst>
            <a:ext uri="{FF2B5EF4-FFF2-40B4-BE49-F238E27FC236}">
              <a16:creationId xmlns:a16="http://schemas.microsoft.com/office/drawing/2014/main" xmlns="" id="{00000000-0008-0000-0000-000010020000}"/>
            </a:ext>
          </a:extLst>
        </xdr:cNvPr>
        <xdr:cNvPicPr/>
      </xdr:nvPicPr>
      <xdr:blipFill>
        <a:blip xmlns:r="http://schemas.openxmlformats.org/officeDocument/2006/relationships" r:embed="rId343"/>
        <a:stretch/>
      </xdr:blipFill>
      <xdr:spPr>
        <a:xfrm>
          <a:off x="8027882" y="1711424234"/>
          <a:ext cx="2314330" cy="1669617"/>
        </a:xfrm>
        <a:prstGeom prst="rect">
          <a:avLst/>
        </a:prstGeom>
        <a:ln w="0">
          <a:noFill/>
        </a:ln>
      </xdr:spPr>
    </xdr:pic>
    <xdr:clientData/>
  </xdr:twoCellAnchor>
  <xdr:twoCellAnchor>
    <xdr:from>
      <xdr:col>4</xdr:col>
      <xdr:colOff>468178</xdr:colOff>
      <xdr:row>852</xdr:row>
      <xdr:rowOff>16143</xdr:rowOff>
    </xdr:from>
    <xdr:to>
      <xdr:col>4</xdr:col>
      <xdr:colOff>2486187</xdr:colOff>
      <xdr:row>854</xdr:row>
      <xdr:rowOff>52951</xdr:rowOff>
    </xdr:to>
    <xdr:pic>
      <xdr:nvPicPr>
        <xdr:cNvPr id="529" name="Рисунок 127" descr="C:\Users\Партнерство Титан\Desktop\image_mini.jpg">
          <a:extLst>
            <a:ext uri="{FF2B5EF4-FFF2-40B4-BE49-F238E27FC236}">
              <a16:creationId xmlns:a16="http://schemas.microsoft.com/office/drawing/2014/main" xmlns="" id="{00000000-0008-0000-0000-000011020000}"/>
            </a:ext>
          </a:extLst>
        </xdr:cNvPr>
        <xdr:cNvPicPr/>
      </xdr:nvPicPr>
      <xdr:blipFill>
        <a:blip xmlns:r="http://schemas.openxmlformats.org/officeDocument/2006/relationships" r:embed="rId344"/>
        <a:stretch/>
      </xdr:blipFill>
      <xdr:spPr>
        <a:xfrm>
          <a:off x="8259628" y="1719107193"/>
          <a:ext cx="2018009" cy="1179808"/>
        </a:xfrm>
        <a:prstGeom prst="rect">
          <a:avLst/>
        </a:prstGeom>
        <a:ln w="0">
          <a:noFill/>
        </a:ln>
      </xdr:spPr>
    </xdr:pic>
    <xdr:clientData/>
  </xdr:twoCellAnchor>
  <xdr:twoCellAnchor>
    <xdr:from>
      <xdr:col>4</xdr:col>
      <xdr:colOff>565042</xdr:colOff>
      <xdr:row>847</xdr:row>
      <xdr:rowOff>0</xdr:rowOff>
    </xdr:from>
    <xdr:to>
      <xdr:col>4</xdr:col>
      <xdr:colOff>2340890</xdr:colOff>
      <xdr:row>848</xdr:row>
      <xdr:rowOff>559876</xdr:rowOff>
    </xdr:to>
    <xdr:pic>
      <xdr:nvPicPr>
        <xdr:cNvPr id="530" name="Рисунок 128">
          <a:extLst>
            <a:ext uri="{FF2B5EF4-FFF2-40B4-BE49-F238E27FC236}">
              <a16:creationId xmlns:a16="http://schemas.microsoft.com/office/drawing/2014/main" xmlns="" id="{00000000-0008-0000-0000-000012020000}"/>
            </a:ext>
          </a:extLst>
        </xdr:cNvPr>
        <xdr:cNvPicPr/>
      </xdr:nvPicPr>
      <xdr:blipFill>
        <a:blip xmlns:r="http://schemas.openxmlformats.org/officeDocument/2006/relationships" r:embed="rId345"/>
        <a:stretch/>
      </xdr:blipFill>
      <xdr:spPr>
        <a:xfrm>
          <a:off x="8356492" y="1716233550"/>
          <a:ext cx="1775848" cy="1131376"/>
        </a:xfrm>
        <a:prstGeom prst="rect">
          <a:avLst/>
        </a:prstGeom>
        <a:ln w="0">
          <a:noFill/>
        </a:ln>
      </xdr:spPr>
    </xdr:pic>
    <xdr:clientData/>
  </xdr:twoCellAnchor>
  <xdr:twoCellAnchor>
    <xdr:from>
      <xdr:col>4</xdr:col>
      <xdr:colOff>441408</xdr:colOff>
      <xdr:row>856</xdr:row>
      <xdr:rowOff>488930</xdr:rowOff>
    </xdr:from>
    <xdr:to>
      <xdr:col>4</xdr:col>
      <xdr:colOff>2437753</xdr:colOff>
      <xdr:row>858</xdr:row>
      <xdr:rowOff>457200</xdr:rowOff>
    </xdr:to>
    <xdr:pic>
      <xdr:nvPicPr>
        <xdr:cNvPr id="531" name="Рисунок 129">
          <a:extLst>
            <a:ext uri="{FF2B5EF4-FFF2-40B4-BE49-F238E27FC236}">
              <a16:creationId xmlns:a16="http://schemas.microsoft.com/office/drawing/2014/main" xmlns="" id="{00000000-0008-0000-0000-000013020000}"/>
            </a:ext>
          </a:extLst>
        </xdr:cNvPr>
        <xdr:cNvPicPr/>
      </xdr:nvPicPr>
      <xdr:blipFill>
        <a:blip xmlns:r="http://schemas.openxmlformats.org/officeDocument/2006/relationships" r:embed="rId346"/>
        <a:stretch/>
      </xdr:blipFill>
      <xdr:spPr>
        <a:xfrm>
          <a:off x="8232858" y="1721865980"/>
          <a:ext cx="1996345" cy="1111270"/>
        </a:xfrm>
        <a:prstGeom prst="rect">
          <a:avLst/>
        </a:prstGeom>
        <a:ln w="0">
          <a:noFill/>
        </a:ln>
      </xdr:spPr>
    </xdr:pic>
    <xdr:clientData/>
  </xdr:twoCellAnchor>
  <xdr:twoCellAnchor>
    <xdr:from>
      <xdr:col>4</xdr:col>
      <xdr:colOff>597330</xdr:colOff>
      <xdr:row>822</xdr:row>
      <xdr:rowOff>339025</xdr:rowOff>
    </xdr:from>
    <xdr:to>
      <xdr:col>4</xdr:col>
      <xdr:colOff>2229689</xdr:colOff>
      <xdr:row>824</xdr:row>
      <xdr:rowOff>375835</xdr:rowOff>
    </xdr:to>
    <xdr:pic>
      <xdr:nvPicPr>
        <xdr:cNvPr id="532" name="Рисунок 131">
          <a:extLst>
            <a:ext uri="{FF2B5EF4-FFF2-40B4-BE49-F238E27FC236}">
              <a16:creationId xmlns:a16="http://schemas.microsoft.com/office/drawing/2014/main" xmlns="" id="{00000000-0008-0000-0000-000014020000}"/>
            </a:ext>
          </a:extLst>
        </xdr:cNvPr>
        <xdr:cNvPicPr/>
      </xdr:nvPicPr>
      <xdr:blipFill>
        <a:blip xmlns:r="http://schemas.openxmlformats.org/officeDocument/2006/relationships" r:embed="rId347"/>
        <a:stretch/>
      </xdr:blipFill>
      <xdr:spPr>
        <a:xfrm>
          <a:off x="8388780" y="1702285075"/>
          <a:ext cx="1632359" cy="1179810"/>
        </a:xfrm>
        <a:prstGeom prst="rect">
          <a:avLst/>
        </a:prstGeom>
        <a:ln w="0">
          <a:noFill/>
        </a:ln>
      </xdr:spPr>
    </xdr:pic>
    <xdr:clientData/>
  </xdr:twoCellAnchor>
  <xdr:twoCellAnchor>
    <xdr:from>
      <xdr:col>4</xdr:col>
      <xdr:colOff>548898</xdr:colOff>
      <xdr:row>827</xdr:row>
      <xdr:rowOff>298279</xdr:rowOff>
    </xdr:from>
    <xdr:to>
      <xdr:col>4</xdr:col>
      <xdr:colOff>2324746</xdr:colOff>
      <xdr:row>829</xdr:row>
      <xdr:rowOff>278968</xdr:rowOff>
    </xdr:to>
    <xdr:pic>
      <xdr:nvPicPr>
        <xdr:cNvPr id="533" name="Рисунок 133">
          <a:extLst>
            <a:ext uri="{FF2B5EF4-FFF2-40B4-BE49-F238E27FC236}">
              <a16:creationId xmlns:a16="http://schemas.microsoft.com/office/drawing/2014/main" xmlns="" id="{00000000-0008-0000-0000-000015020000}"/>
            </a:ext>
          </a:extLst>
        </xdr:cNvPr>
        <xdr:cNvPicPr/>
      </xdr:nvPicPr>
      <xdr:blipFill>
        <a:blip xmlns:r="http://schemas.openxmlformats.org/officeDocument/2006/relationships" r:embed="rId345"/>
        <a:stretch/>
      </xdr:blipFill>
      <xdr:spPr>
        <a:xfrm>
          <a:off x="8340348" y="1705101829"/>
          <a:ext cx="1775848" cy="1123689"/>
        </a:xfrm>
        <a:prstGeom prst="rect">
          <a:avLst/>
        </a:prstGeom>
        <a:ln w="0">
          <a:noFill/>
        </a:ln>
      </xdr:spPr>
    </xdr:pic>
    <xdr:clientData/>
  </xdr:twoCellAnchor>
  <xdr:twoCellAnchor>
    <xdr:from>
      <xdr:col>4</xdr:col>
      <xdr:colOff>905144</xdr:colOff>
      <xdr:row>879</xdr:row>
      <xdr:rowOff>117055</xdr:rowOff>
    </xdr:from>
    <xdr:to>
      <xdr:col>4</xdr:col>
      <xdr:colOff>1968500</xdr:colOff>
      <xdr:row>879</xdr:row>
      <xdr:rowOff>1095375</xdr:rowOff>
    </xdr:to>
    <xdr:pic>
      <xdr:nvPicPr>
        <xdr:cNvPr id="534" name="Picture 21391">
          <a:extLst>
            <a:ext uri="{FF2B5EF4-FFF2-40B4-BE49-F238E27FC236}">
              <a16:creationId xmlns:a16="http://schemas.microsoft.com/office/drawing/2014/main" xmlns="" id="{00000000-0008-0000-0000-000016020000}"/>
            </a:ext>
          </a:extLst>
        </xdr:cNvPr>
        <xdr:cNvPicPr/>
      </xdr:nvPicPr>
      <xdr:blipFill>
        <a:blip xmlns:r="http://schemas.openxmlformats.org/officeDocument/2006/relationships" r:embed="rId348"/>
        <a:stretch/>
      </xdr:blipFill>
      <xdr:spPr>
        <a:xfrm>
          <a:off x="8696594" y="1761861055"/>
          <a:ext cx="1063356" cy="978320"/>
        </a:xfrm>
        <a:prstGeom prst="rect">
          <a:avLst/>
        </a:prstGeom>
        <a:ln w="0">
          <a:noFill/>
        </a:ln>
      </xdr:spPr>
    </xdr:pic>
    <xdr:clientData/>
  </xdr:twoCellAnchor>
  <xdr:twoCellAnchor>
    <xdr:from>
      <xdr:col>4</xdr:col>
      <xdr:colOff>968375</xdr:colOff>
      <xdr:row>880</xdr:row>
      <xdr:rowOff>260305</xdr:rowOff>
    </xdr:from>
    <xdr:to>
      <xdr:col>4</xdr:col>
      <xdr:colOff>2034758</xdr:colOff>
      <xdr:row>880</xdr:row>
      <xdr:rowOff>1206500</xdr:rowOff>
    </xdr:to>
    <xdr:pic>
      <xdr:nvPicPr>
        <xdr:cNvPr id="535" name="Picture 21391">
          <a:extLst>
            <a:ext uri="{FF2B5EF4-FFF2-40B4-BE49-F238E27FC236}">
              <a16:creationId xmlns:a16="http://schemas.microsoft.com/office/drawing/2014/main" xmlns="" id="{00000000-0008-0000-0000-000017020000}"/>
            </a:ext>
          </a:extLst>
        </xdr:cNvPr>
        <xdr:cNvPicPr/>
      </xdr:nvPicPr>
      <xdr:blipFill>
        <a:blip xmlns:r="http://schemas.openxmlformats.org/officeDocument/2006/relationships" r:embed="rId348"/>
        <a:stretch/>
      </xdr:blipFill>
      <xdr:spPr>
        <a:xfrm>
          <a:off x="8759825" y="1763242555"/>
          <a:ext cx="1066383" cy="946195"/>
        </a:xfrm>
        <a:prstGeom prst="rect">
          <a:avLst/>
        </a:prstGeom>
        <a:ln w="0">
          <a:noFill/>
        </a:ln>
      </xdr:spPr>
    </xdr:pic>
    <xdr:clientData/>
  </xdr:twoCellAnchor>
  <xdr:twoCellAnchor>
    <xdr:from>
      <xdr:col>4</xdr:col>
      <xdr:colOff>904066</xdr:colOff>
      <xdr:row>878</xdr:row>
      <xdr:rowOff>133200</xdr:rowOff>
    </xdr:from>
    <xdr:to>
      <xdr:col>4</xdr:col>
      <xdr:colOff>1969576</xdr:colOff>
      <xdr:row>878</xdr:row>
      <xdr:rowOff>1081652</xdr:rowOff>
    </xdr:to>
    <xdr:pic>
      <xdr:nvPicPr>
        <xdr:cNvPr id="536" name="Picture 21391">
          <a:extLst>
            <a:ext uri="{FF2B5EF4-FFF2-40B4-BE49-F238E27FC236}">
              <a16:creationId xmlns:a16="http://schemas.microsoft.com/office/drawing/2014/main" xmlns="" id="{00000000-0008-0000-0000-000018020000}"/>
            </a:ext>
          </a:extLst>
        </xdr:cNvPr>
        <xdr:cNvPicPr/>
      </xdr:nvPicPr>
      <xdr:blipFill>
        <a:blip xmlns:r="http://schemas.openxmlformats.org/officeDocument/2006/relationships" r:embed="rId348"/>
        <a:stretch/>
      </xdr:blipFill>
      <xdr:spPr>
        <a:xfrm>
          <a:off x="8695516" y="1760638950"/>
          <a:ext cx="1065510" cy="948452"/>
        </a:xfrm>
        <a:prstGeom prst="rect">
          <a:avLst/>
        </a:prstGeom>
        <a:ln w="0">
          <a:noFill/>
        </a:ln>
      </xdr:spPr>
    </xdr:pic>
    <xdr:clientData/>
  </xdr:twoCellAnchor>
  <xdr:twoCellAnchor>
    <xdr:from>
      <xdr:col>4</xdr:col>
      <xdr:colOff>1037417</xdr:colOff>
      <xdr:row>877</xdr:row>
      <xdr:rowOff>150725</xdr:rowOff>
    </xdr:from>
    <xdr:to>
      <xdr:col>4</xdr:col>
      <xdr:colOff>2038349</xdr:colOff>
      <xdr:row>877</xdr:row>
      <xdr:rowOff>1138803</xdr:rowOff>
    </xdr:to>
    <xdr:pic>
      <xdr:nvPicPr>
        <xdr:cNvPr id="537" name="Picture 21391">
          <a:extLst>
            <a:ext uri="{FF2B5EF4-FFF2-40B4-BE49-F238E27FC236}">
              <a16:creationId xmlns:a16="http://schemas.microsoft.com/office/drawing/2014/main" xmlns="" id="{00000000-0008-0000-0000-000019020000}"/>
            </a:ext>
          </a:extLst>
        </xdr:cNvPr>
        <xdr:cNvPicPr/>
      </xdr:nvPicPr>
      <xdr:blipFill>
        <a:blip xmlns:r="http://schemas.openxmlformats.org/officeDocument/2006/relationships" r:embed="rId348"/>
        <a:stretch/>
      </xdr:blipFill>
      <xdr:spPr>
        <a:xfrm>
          <a:off x="8828867" y="1759418225"/>
          <a:ext cx="1000932" cy="988078"/>
        </a:xfrm>
        <a:prstGeom prst="rect">
          <a:avLst/>
        </a:prstGeom>
        <a:ln w="0">
          <a:noFill/>
        </a:ln>
      </xdr:spPr>
    </xdr:pic>
    <xdr:clientData/>
  </xdr:twoCellAnchor>
  <xdr:twoCellAnchor>
    <xdr:from>
      <xdr:col>4</xdr:col>
      <xdr:colOff>942167</xdr:colOff>
      <xdr:row>876</xdr:row>
      <xdr:rowOff>167253</xdr:rowOff>
    </xdr:from>
    <xdr:to>
      <xdr:col>4</xdr:col>
      <xdr:colOff>1959244</xdr:colOff>
      <xdr:row>876</xdr:row>
      <xdr:rowOff>1119752</xdr:rowOff>
    </xdr:to>
    <xdr:pic>
      <xdr:nvPicPr>
        <xdr:cNvPr id="538" name="Picture 21391">
          <a:extLst>
            <a:ext uri="{FF2B5EF4-FFF2-40B4-BE49-F238E27FC236}">
              <a16:creationId xmlns:a16="http://schemas.microsoft.com/office/drawing/2014/main" xmlns="" id="{00000000-0008-0000-0000-00001A020000}"/>
            </a:ext>
          </a:extLst>
        </xdr:cNvPr>
        <xdr:cNvPicPr/>
      </xdr:nvPicPr>
      <xdr:blipFill>
        <a:blip xmlns:r="http://schemas.openxmlformats.org/officeDocument/2006/relationships" r:embed="rId348"/>
        <a:stretch/>
      </xdr:blipFill>
      <xdr:spPr>
        <a:xfrm>
          <a:off x="8733617" y="1758196503"/>
          <a:ext cx="1017077" cy="952499"/>
        </a:xfrm>
        <a:prstGeom prst="rect">
          <a:avLst/>
        </a:prstGeom>
        <a:ln w="0">
          <a:noFill/>
        </a:ln>
      </xdr:spPr>
    </xdr:pic>
    <xdr:clientData/>
  </xdr:twoCellAnchor>
  <xdr:twoCellAnchor>
    <xdr:from>
      <xdr:col>4</xdr:col>
      <xdr:colOff>108148</xdr:colOff>
      <xdr:row>67</xdr:row>
      <xdr:rowOff>119063</xdr:rowOff>
    </xdr:from>
    <xdr:to>
      <xdr:col>4</xdr:col>
      <xdr:colOff>2774156</xdr:colOff>
      <xdr:row>67</xdr:row>
      <xdr:rowOff>2628606</xdr:rowOff>
    </xdr:to>
    <xdr:pic>
      <xdr:nvPicPr>
        <xdr:cNvPr id="539" name="Рисунок 1">
          <a:extLst>
            <a:ext uri="{FF2B5EF4-FFF2-40B4-BE49-F238E27FC236}">
              <a16:creationId xmlns:a16="http://schemas.microsoft.com/office/drawing/2014/main" xmlns="" id="{00000000-0008-0000-0000-00001B020000}"/>
            </a:ext>
          </a:extLst>
        </xdr:cNvPr>
        <xdr:cNvPicPr/>
      </xdr:nvPicPr>
      <xdr:blipFill>
        <a:blip xmlns:r="http://schemas.openxmlformats.org/officeDocument/2006/relationships" r:embed="rId349"/>
        <a:stretch/>
      </xdr:blipFill>
      <xdr:spPr>
        <a:xfrm>
          <a:off x="7899598" y="136459913"/>
          <a:ext cx="2666008" cy="2509543"/>
        </a:xfrm>
        <a:prstGeom prst="rect">
          <a:avLst/>
        </a:prstGeom>
        <a:ln w="0">
          <a:noFill/>
        </a:ln>
      </xdr:spPr>
    </xdr:pic>
    <xdr:clientData/>
  </xdr:twoCellAnchor>
  <xdr:twoCellAnchor>
    <xdr:from>
      <xdr:col>4</xdr:col>
      <xdr:colOff>79479</xdr:colOff>
      <xdr:row>68</xdr:row>
      <xdr:rowOff>603848</xdr:rowOff>
    </xdr:from>
    <xdr:to>
      <xdr:col>4</xdr:col>
      <xdr:colOff>2833687</xdr:colOff>
      <xdr:row>68</xdr:row>
      <xdr:rowOff>2969357</xdr:rowOff>
    </xdr:to>
    <xdr:pic>
      <xdr:nvPicPr>
        <xdr:cNvPr id="540" name="Рисунок 2">
          <a:extLst>
            <a:ext uri="{FF2B5EF4-FFF2-40B4-BE49-F238E27FC236}">
              <a16:creationId xmlns:a16="http://schemas.microsoft.com/office/drawing/2014/main" xmlns="" id="{00000000-0008-0000-0000-00001C020000}"/>
            </a:ext>
          </a:extLst>
        </xdr:cNvPr>
        <xdr:cNvPicPr/>
      </xdr:nvPicPr>
      <xdr:blipFill>
        <a:blip xmlns:r="http://schemas.openxmlformats.org/officeDocument/2006/relationships" r:embed="rId350"/>
        <a:stretch/>
      </xdr:blipFill>
      <xdr:spPr>
        <a:xfrm>
          <a:off x="7870929" y="140621348"/>
          <a:ext cx="2754208" cy="2365509"/>
        </a:xfrm>
        <a:prstGeom prst="rect">
          <a:avLst/>
        </a:prstGeom>
        <a:ln w="0">
          <a:noFill/>
        </a:ln>
      </xdr:spPr>
    </xdr:pic>
    <xdr:clientData/>
  </xdr:twoCellAnchor>
  <xdr:twoCellAnchor>
    <xdr:from>
      <xdr:col>4</xdr:col>
      <xdr:colOff>142920</xdr:colOff>
      <xdr:row>394</xdr:row>
      <xdr:rowOff>276120</xdr:rowOff>
    </xdr:from>
    <xdr:to>
      <xdr:col>5</xdr:col>
      <xdr:colOff>458280</xdr:colOff>
      <xdr:row>394</xdr:row>
      <xdr:rowOff>276120</xdr:rowOff>
    </xdr:to>
    <xdr:pic>
      <xdr:nvPicPr>
        <xdr:cNvPr id="541" name="Рисунок 1">
          <a:extLst>
            <a:ext uri="{FF2B5EF4-FFF2-40B4-BE49-F238E27FC236}">
              <a16:creationId xmlns:a16="http://schemas.microsoft.com/office/drawing/2014/main" xmlns="" id="{00000000-0008-0000-0000-00001D020000}"/>
            </a:ext>
          </a:extLst>
        </xdr:cNvPr>
        <xdr:cNvPicPr/>
      </xdr:nvPicPr>
      <xdr:blipFill>
        <a:blip xmlns:r="http://schemas.openxmlformats.org/officeDocument/2006/relationships" r:embed="rId351"/>
        <a:stretch/>
      </xdr:blipFill>
      <xdr:spPr>
        <a:xfrm>
          <a:off x="7934370" y="1032233670"/>
          <a:ext cx="3210960" cy="0"/>
        </a:xfrm>
        <a:prstGeom prst="rect">
          <a:avLst/>
        </a:prstGeom>
        <a:ln w="0">
          <a:noFill/>
        </a:ln>
      </xdr:spPr>
    </xdr:pic>
    <xdr:clientData/>
  </xdr:twoCellAnchor>
  <xdr:twoCellAnchor>
    <xdr:from>
      <xdr:col>4</xdr:col>
      <xdr:colOff>348393</xdr:colOff>
      <xdr:row>395</xdr:row>
      <xdr:rowOff>593483</xdr:rowOff>
    </xdr:from>
    <xdr:to>
      <xdr:col>4</xdr:col>
      <xdr:colOff>2470043</xdr:colOff>
      <xdr:row>395</xdr:row>
      <xdr:rowOff>2012243</xdr:rowOff>
    </xdr:to>
    <xdr:pic>
      <xdr:nvPicPr>
        <xdr:cNvPr id="542" name="Рисунок 2">
          <a:extLst>
            <a:ext uri="{FF2B5EF4-FFF2-40B4-BE49-F238E27FC236}">
              <a16:creationId xmlns:a16="http://schemas.microsoft.com/office/drawing/2014/main" xmlns="" id="{00000000-0008-0000-0000-00001E020000}"/>
            </a:ext>
          </a:extLst>
        </xdr:cNvPr>
        <xdr:cNvPicPr/>
      </xdr:nvPicPr>
      <xdr:blipFill>
        <a:blip xmlns:r="http://schemas.openxmlformats.org/officeDocument/2006/relationships" r:embed="rId352"/>
        <a:stretch/>
      </xdr:blipFill>
      <xdr:spPr>
        <a:xfrm>
          <a:off x="8139843" y="1035408533"/>
          <a:ext cx="2121650" cy="1418760"/>
        </a:xfrm>
        <a:prstGeom prst="rect">
          <a:avLst/>
        </a:prstGeom>
        <a:ln w="0">
          <a:noFill/>
        </a:ln>
      </xdr:spPr>
    </xdr:pic>
    <xdr:clientData/>
  </xdr:twoCellAnchor>
  <xdr:twoCellAnchor>
    <xdr:from>
      <xdr:col>4</xdr:col>
      <xdr:colOff>315569</xdr:colOff>
      <xdr:row>396</xdr:row>
      <xdr:rowOff>562666</xdr:rowOff>
    </xdr:from>
    <xdr:to>
      <xdr:col>4</xdr:col>
      <xdr:colOff>2269003</xdr:colOff>
      <xdr:row>396</xdr:row>
      <xdr:rowOff>2105266</xdr:rowOff>
    </xdr:to>
    <xdr:pic>
      <xdr:nvPicPr>
        <xdr:cNvPr id="543" name="Рисунок 3">
          <a:extLst>
            <a:ext uri="{FF2B5EF4-FFF2-40B4-BE49-F238E27FC236}">
              <a16:creationId xmlns:a16="http://schemas.microsoft.com/office/drawing/2014/main" xmlns="" id="{00000000-0008-0000-0000-00001F020000}"/>
            </a:ext>
          </a:extLst>
        </xdr:cNvPr>
        <xdr:cNvPicPr/>
      </xdr:nvPicPr>
      <xdr:blipFill rotWithShape="1">
        <a:blip xmlns:r="http://schemas.openxmlformats.org/officeDocument/2006/relationships" r:embed="rId353"/>
        <a:srcRect l="9044" r="21434"/>
        <a:stretch/>
      </xdr:blipFill>
      <xdr:spPr>
        <a:xfrm>
          <a:off x="8107019" y="1038235216"/>
          <a:ext cx="1953434" cy="1542600"/>
        </a:xfrm>
        <a:prstGeom prst="rect">
          <a:avLst/>
        </a:prstGeom>
        <a:ln w="0">
          <a:noFill/>
        </a:ln>
      </xdr:spPr>
    </xdr:pic>
    <xdr:clientData/>
  </xdr:twoCellAnchor>
  <xdr:twoCellAnchor>
    <xdr:from>
      <xdr:col>4</xdr:col>
      <xdr:colOff>156128</xdr:colOff>
      <xdr:row>397</xdr:row>
      <xdr:rowOff>300513</xdr:rowOff>
    </xdr:from>
    <xdr:to>
      <xdr:col>4</xdr:col>
      <xdr:colOff>2647627</xdr:colOff>
      <xdr:row>397</xdr:row>
      <xdr:rowOff>2033553</xdr:rowOff>
    </xdr:to>
    <xdr:pic>
      <xdr:nvPicPr>
        <xdr:cNvPr id="544" name="Рисунок 4">
          <a:extLst>
            <a:ext uri="{FF2B5EF4-FFF2-40B4-BE49-F238E27FC236}">
              <a16:creationId xmlns:a16="http://schemas.microsoft.com/office/drawing/2014/main" xmlns="" id="{00000000-0008-0000-0000-000020020000}"/>
            </a:ext>
          </a:extLst>
        </xdr:cNvPr>
        <xdr:cNvPicPr/>
      </xdr:nvPicPr>
      <xdr:blipFill>
        <a:blip xmlns:r="http://schemas.openxmlformats.org/officeDocument/2006/relationships" r:embed="rId354"/>
        <a:stretch/>
      </xdr:blipFill>
      <xdr:spPr>
        <a:xfrm>
          <a:off x="7947578" y="1040830563"/>
          <a:ext cx="2491499" cy="1733040"/>
        </a:xfrm>
        <a:prstGeom prst="rect">
          <a:avLst/>
        </a:prstGeom>
        <a:ln w="0">
          <a:noFill/>
        </a:ln>
      </xdr:spPr>
    </xdr:pic>
    <xdr:clientData/>
  </xdr:twoCellAnchor>
  <xdr:twoCellAnchor>
    <xdr:from>
      <xdr:col>4</xdr:col>
      <xdr:colOff>95400</xdr:colOff>
      <xdr:row>398</xdr:row>
      <xdr:rowOff>276472</xdr:rowOff>
    </xdr:from>
    <xdr:to>
      <xdr:col>4</xdr:col>
      <xdr:colOff>2744492</xdr:colOff>
      <xdr:row>398</xdr:row>
      <xdr:rowOff>2047672</xdr:rowOff>
    </xdr:to>
    <xdr:pic>
      <xdr:nvPicPr>
        <xdr:cNvPr id="545" name="Рисунок 5">
          <a:extLst>
            <a:ext uri="{FF2B5EF4-FFF2-40B4-BE49-F238E27FC236}">
              <a16:creationId xmlns:a16="http://schemas.microsoft.com/office/drawing/2014/main" xmlns="" id="{00000000-0008-0000-0000-000021020000}"/>
            </a:ext>
          </a:extLst>
        </xdr:cNvPr>
        <xdr:cNvPicPr/>
      </xdr:nvPicPr>
      <xdr:blipFill>
        <a:blip xmlns:r="http://schemas.openxmlformats.org/officeDocument/2006/relationships" r:embed="rId355"/>
        <a:stretch/>
      </xdr:blipFill>
      <xdr:spPr>
        <a:xfrm>
          <a:off x="7886850" y="1043664022"/>
          <a:ext cx="2649092" cy="1771200"/>
        </a:xfrm>
        <a:prstGeom prst="rect">
          <a:avLst/>
        </a:prstGeom>
        <a:ln w="0">
          <a:noFill/>
        </a:ln>
      </xdr:spPr>
    </xdr:pic>
    <xdr:clientData/>
  </xdr:twoCellAnchor>
  <xdr:twoCellAnchor>
    <xdr:from>
      <xdr:col>4</xdr:col>
      <xdr:colOff>110632</xdr:colOff>
      <xdr:row>399</xdr:row>
      <xdr:rowOff>580029</xdr:rowOff>
    </xdr:from>
    <xdr:to>
      <xdr:col>4</xdr:col>
      <xdr:colOff>2679915</xdr:colOff>
      <xdr:row>399</xdr:row>
      <xdr:rowOff>2218029</xdr:rowOff>
    </xdr:to>
    <xdr:pic>
      <xdr:nvPicPr>
        <xdr:cNvPr id="546" name="Рисунок 6">
          <a:extLst>
            <a:ext uri="{FF2B5EF4-FFF2-40B4-BE49-F238E27FC236}">
              <a16:creationId xmlns:a16="http://schemas.microsoft.com/office/drawing/2014/main" xmlns="" id="{00000000-0008-0000-0000-000022020000}"/>
            </a:ext>
          </a:extLst>
        </xdr:cNvPr>
        <xdr:cNvPicPr/>
      </xdr:nvPicPr>
      <xdr:blipFill>
        <a:blip xmlns:r="http://schemas.openxmlformats.org/officeDocument/2006/relationships" r:embed="rId356"/>
        <a:stretch/>
      </xdr:blipFill>
      <xdr:spPr>
        <a:xfrm>
          <a:off x="7902082" y="1046825079"/>
          <a:ext cx="2569283" cy="1638000"/>
        </a:xfrm>
        <a:prstGeom prst="rect">
          <a:avLst/>
        </a:prstGeom>
        <a:ln w="0">
          <a:noFill/>
        </a:ln>
      </xdr:spPr>
    </xdr:pic>
    <xdr:clientData/>
  </xdr:twoCellAnchor>
  <xdr:twoCellAnchor>
    <xdr:from>
      <xdr:col>4</xdr:col>
      <xdr:colOff>472146</xdr:colOff>
      <xdr:row>404</xdr:row>
      <xdr:rowOff>525848</xdr:rowOff>
    </xdr:from>
    <xdr:to>
      <xdr:col>4</xdr:col>
      <xdr:colOff>2663770</xdr:colOff>
      <xdr:row>404</xdr:row>
      <xdr:rowOff>2231168</xdr:rowOff>
    </xdr:to>
    <xdr:pic>
      <xdr:nvPicPr>
        <xdr:cNvPr id="547" name="Рисунок 9">
          <a:extLst>
            <a:ext uri="{FF2B5EF4-FFF2-40B4-BE49-F238E27FC236}">
              <a16:creationId xmlns:a16="http://schemas.microsoft.com/office/drawing/2014/main" xmlns="" id="{00000000-0008-0000-0000-000023020000}"/>
            </a:ext>
          </a:extLst>
        </xdr:cNvPr>
        <xdr:cNvPicPr/>
      </xdr:nvPicPr>
      <xdr:blipFill>
        <a:blip xmlns:r="http://schemas.openxmlformats.org/officeDocument/2006/relationships" r:embed="rId357"/>
        <a:stretch/>
      </xdr:blipFill>
      <xdr:spPr>
        <a:xfrm>
          <a:off x="8263596" y="1058772398"/>
          <a:ext cx="2191624" cy="1705320"/>
        </a:xfrm>
        <a:prstGeom prst="rect">
          <a:avLst/>
        </a:prstGeom>
        <a:ln w="0">
          <a:noFill/>
        </a:ln>
      </xdr:spPr>
    </xdr:pic>
    <xdr:clientData/>
  </xdr:twoCellAnchor>
  <xdr:twoCellAnchor>
    <xdr:from>
      <xdr:col>4</xdr:col>
      <xdr:colOff>236850</xdr:colOff>
      <xdr:row>405</xdr:row>
      <xdr:rowOff>377944</xdr:rowOff>
    </xdr:from>
    <xdr:to>
      <xdr:col>4</xdr:col>
      <xdr:colOff>2631484</xdr:colOff>
      <xdr:row>405</xdr:row>
      <xdr:rowOff>2073184</xdr:rowOff>
    </xdr:to>
    <xdr:pic>
      <xdr:nvPicPr>
        <xdr:cNvPr id="548" name="Рисунок 10">
          <a:extLst>
            <a:ext uri="{FF2B5EF4-FFF2-40B4-BE49-F238E27FC236}">
              <a16:creationId xmlns:a16="http://schemas.microsoft.com/office/drawing/2014/main" xmlns="" id="{00000000-0008-0000-0000-000024020000}"/>
            </a:ext>
          </a:extLst>
        </xdr:cNvPr>
        <xdr:cNvPicPr/>
      </xdr:nvPicPr>
      <xdr:blipFill>
        <a:blip xmlns:r="http://schemas.openxmlformats.org/officeDocument/2006/relationships" r:embed="rId358"/>
        <a:stretch/>
      </xdr:blipFill>
      <xdr:spPr>
        <a:xfrm>
          <a:off x="8028300" y="1061501044"/>
          <a:ext cx="2394634" cy="1695240"/>
        </a:xfrm>
        <a:prstGeom prst="rect">
          <a:avLst/>
        </a:prstGeom>
        <a:ln w="0">
          <a:noFill/>
        </a:ln>
      </xdr:spPr>
    </xdr:pic>
    <xdr:clientData/>
  </xdr:twoCellAnchor>
  <xdr:twoCellAnchor>
    <xdr:from>
      <xdr:col>4</xdr:col>
      <xdr:colOff>204948</xdr:colOff>
      <xdr:row>406</xdr:row>
      <xdr:rowOff>248239</xdr:rowOff>
    </xdr:from>
    <xdr:to>
      <xdr:col>4</xdr:col>
      <xdr:colOff>2419350</xdr:colOff>
      <xdr:row>406</xdr:row>
      <xdr:rowOff>2400301</xdr:rowOff>
    </xdr:to>
    <xdr:pic>
      <xdr:nvPicPr>
        <xdr:cNvPr id="549" name="Рисунок 11">
          <a:extLst>
            <a:ext uri="{FF2B5EF4-FFF2-40B4-BE49-F238E27FC236}">
              <a16:creationId xmlns:a16="http://schemas.microsoft.com/office/drawing/2014/main" xmlns="" id="{00000000-0008-0000-0000-000025020000}"/>
            </a:ext>
          </a:extLst>
        </xdr:cNvPr>
        <xdr:cNvPicPr/>
      </xdr:nvPicPr>
      <xdr:blipFill>
        <a:blip xmlns:r="http://schemas.openxmlformats.org/officeDocument/2006/relationships" r:embed="rId359"/>
        <a:stretch/>
      </xdr:blipFill>
      <xdr:spPr>
        <a:xfrm>
          <a:off x="7634448" y="1057351789"/>
          <a:ext cx="2214402" cy="2152062"/>
        </a:xfrm>
        <a:prstGeom prst="rect">
          <a:avLst/>
        </a:prstGeom>
        <a:ln w="0">
          <a:noFill/>
        </a:ln>
      </xdr:spPr>
    </xdr:pic>
    <xdr:clientData/>
  </xdr:twoCellAnchor>
  <xdr:twoCellAnchor>
    <xdr:from>
      <xdr:col>4</xdr:col>
      <xdr:colOff>386933</xdr:colOff>
      <xdr:row>408</xdr:row>
      <xdr:rowOff>256709</xdr:rowOff>
    </xdr:from>
    <xdr:to>
      <xdr:col>4</xdr:col>
      <xdr:colOff>2593711</xdr:colOff>
      <xdr:row>408</xdr:row>
      <xdr:rowOff>2331751</xdr:rowOff>
    </xdr:to>
    <xdr:pic>
      <xdr:nvPicPr>
        <xdr:cNvPr id="550" name="Рисунок 12">
          <a:extLst>
            <a:ext uri="{FF2B5EF4-FFF2-40B4-BE49-F238E27FC236}">
              <a16:creationId xmlns:a16="http://schemas.microsoft.com/office/drawing/2014/main" xmlns="" id="{00000000-0008-0000-0000-000026020000}"/>
            </a:ext>
          </a:extLst>
        </xdr:cNvPr>
        <xdr:cNvPicPr/>
      </xdr:nvPicPr>
      <xdr:blipFill>
        <a:blip xmlns:r="http://schemas.openxmlformats.org/officeDocument/2006/relationships" r:embed="rId360"/>
        <a:stretch/>
      </xdr:blipFill>
      <xdr:spPr>
        <a:xfrm>
          <a:off x="8178383" y="1070009459"/>
          <a:ext cx="2206778" cy="2075042"/>
        </a:xfrm>
        <a:prstGeom prst="rect">
          <a:avLst/>
        </a:prstGeom>
        <a:ln w="0">
          <a:noFill/>
        </a:ln>
      </xdr:spPr>
    </xdr:pic>
    <xdr:clientData/>
  </xdr:twoCellAnchor>
  <xdr:twoCellAnchor>
    <xdr:from>
      <xdr:col>4</xdr:col>
      <xdr:colOff>399400</xdr:colOff>
      <xdr:row>410</xdr:row>
      <xdr:rowOff>383463</xdr:rowOff>
    </xdr:from>
    <xdr:to>
      <xdr:col>4</xdr:col>
      <xdr:colOff>2437754</xdr:colOff>
      <xdr:row>410</xdr:row>
      <xdr:rowOff>2307303</xdr:rowOff>
    </xdr:to>
    <xdr:pic>
      <xdr:nvPicPr>
        <xdr:cNvPr id="551" name="Рисунок 13">
          <a:extLst>
            <a:ext uri="{FF2B5EF4-FFF2-40B4-BE49-F238E27FC236}">
              <a16:creationId xmlns:a16="http://schemas.microsoft.com/office/drawing/2014/main" xmlns="" id="{00000000-0008-0000-0000-000027020000}"/>
            </a:ext>
          </a:extLst>
        </xdr:cNvPr>
        <xdr:cNvPicPr/>
      </xdr:nvPicPr>
      <xdr:blipFill>
        <a:blip xmlns:r="http://schemas.openxmlformats.org/officeDocument/2006/relationships" r:embed="rId361"/>
        <a:stretch/>
      </xdr:blipFill>
      <xdr:spPr>
        <a:xfrm>
          <a:off x="8190850" y="1075889313"/>
          <a:ext cx="2038354" cy="1923840"/>
        </a:xfrm>
        <a:prstGeom prst="rect">
          <a:avLst/>
        </a:prstGeom>
        <a:ln w="0">
          <a:noFill/>
        </a:ln>
      </xdr:spPr>
    </xdr:pic>
    <xdr:clientData/>
  </xdr:twoCellAnchor>
  <xdr:twoCellAnchor>
    <xdr:from>
      <xdr:col>4</xdr:col>
      <xdr:colOff>224188</xdr:colOff>
      <xdr:row>411</xdr:row>
      <xdr:rowOff>179413</xdr:rowOff>
    </xdr:from>
    <xdr:to>
      <xdr:col>4</xdr:col>
      <xdr:colOff>2581221</xdr:colOff>
      <xdr:row>411</xdr:row>
      <xdr:rowOff>2238131</xdr:rowOff>
    </xdr:to>
    <xdr:pic>
      <xdr:nvPicPr>
        <xdr:cNvPr id="552" name="Рисунок 14">
          <a:extLst>
            <a:ext uri="{FF2B5EF4-FFF2-40B4-BE49-F238E27FC236}">
              <a16:creationId xmlns:a16="http://schemas.microsoft.com/office/drawing/2014/main" xmlns="" id="{00000000-0008-0000-0000-000028020000}"/>
            </a:ext>
          </a:extLst>
        </xdr:cNvPr>
        <xdr:cNvPicPr/>
      </xdr:nvPicPr>
      <xdr:blipFill>
        <a:blip xmlns:r="http://schemas.openxmlformats.org/officeDocument/2006/relationships" r:embed="rId362"/>
        <a:stretch/>
      </xdr:blipFill>
      <xdr:spPr>
        <a:xfrm>
          <a:off x="8015638" y="1078561813"/>
          <a:ext cx="2357033" cy="2058718"/>
        </a:xfrm>
        <a:prstGeom prst="rect">
          <a:avLst/>
        </a:prstGeom>
        <a:ln w="0">
          <a:noFill/>
        </a:ln>
      </xdr:spPr>
    </xdr:pic>
    <xdr:clientData/>
  </xdr:twoCellAnchor>
  <xdr:twoCellAnchor>
    <xdr:from>
      <xdr:col>4</xdr:col>
      <xdr:colOff>516610</xdr:colOff>
      <xdr:row>412</xdr:row>
      <xdr:rowOff>287550</xdr:rowOff>
    </xdr:from>
    <xdr:to>
      <xdr:col>4</xdr:col>
      <xdr:colOff>2534617</xdr:colOff>
      <xdr:row>412</xdr:row>
      <xdr:rowOff>2260788</xdr:rowOff>
    </xdr:to>
    <xdr:pic>
      <xdr:nvPicPr>
        <xdr:cNvPr id="553" name="Рисунок 15">
          <a:extLst>
            <a:ext uri="{FF2B5EF4-FFF2-40B4-BE49-F238E27FC236}">
              <a16:creationId xmlns:a16="http://schemas.microsoft.com/office/drawing/2014/main" xmlns="" id="{00000000-0008-0000-0000-000029020000}"/>
            </a:ext>
          </a:extLst>
        </xdr:cNvPr>
        <xdr:cNvPicPr/>
      </xdr:nvPicPr>
      <xdr:blipFill>
        <a:blip xmlns:r="http://schemas.openxmlformats.org/officeDocument/2006/relationships" r:embed="rId363"/>
        <a:stretch/>
      </xdr:blipFill>
      <xdr:spPr>
        <a:xfrm>
          <a:off x="8308060" y="1081546500"/>
          <a:ext cx="2018007" cy="1973238"/>
        </a:xfrm>
        <a:prstGeom prst="rect">
          <a:avLst/>
        </a:prstGeom>
        <a:ln w="0">
          <a:noFill/>
        </a:ln>
      </xdr:spPr>
    </xdr:pic>
    <xdr:clientData/>
  </xdr:twoCellAnchor>
  <xdr:twoCellAnchor>
    <xdr:from>
      <xdr:col>4</xdr:col>
      <xdr:colOff>403602</xdr:colOff>
      <xdr:row>413</xdr:row>
      <xdr:rowOff>396472</xdr:rowOff>
    </xdr:from>
    <xdr:to>
      <xdr:col>4</xdr:col>
      <xdr:colOff>2647627</xdr:colOff>
      <xdr:row>413</xdr:row>
      <xdr:rowOff>2339392</xdr:rowOff>
    </xdr:to>
    <xdr:pic>
      <xdr:nvPicPr>
        <xdr:cNvPr id="554" name="Рисунок 16">
          <a:extLst>
            <a:ext uri="{FF2B5EF4-FFF2-40B4-BE49-F238E27FC236}">
              <a16:creationId xmlns:a16="http://schemas.microsoft.com/office/drawing/2014/main" xmlns="" id="{00000000-0008-0000-0000-00002A020000}"/>
            </a:ext>
          </a:extLst>
        </xdr:cNvPr>
        <xdr:cNvPicPr/>
      </xdr:nvPicPr>
      <xdr:blipFill>
        <a:blip xmlns:r="http://schemas.openxmlformats.org/officeDocument/2006/relationships" r:embed="rId364"/>
        <a:stretch/>
      </xdr:blipFill>
      <xdr:spPr>
        <a:xfrm>
          <a:off x="8195052" y="1084531972"/>
          <a:ext cx="2244025" cy="1942920"/>
        </a:xfrm>
        <a:prstGeom prst="rect">
          <a:avLst/>
        </a:prstGeom>
        <a:ln w="0">
          <a:noFill/>
        </a:ln>
      </xdr:spPr>
    </xdr:pic>
    <xdr:clientData/>
  </xdr:twoCellAnchor>
  <xdr:twoCellAnchor>
    <xdr:from>
      <xdr:col>4</xdr:col>
      <xdr:colOff>366000</xdr:colOff>
      <xdr:row>414</xdr:row>
      <xdr:rowOff>218534</xdr:rowOff>
    </xdr:from>
    <xdr:to>
      <xdr:col>4</xdr:col>
      <xdr:colOff>2647626</xdr:colOff>
      <xdr:row>414</xdr:row>
      <xdr:rowOff>2348425</xdr:rowOff>
    </xdr:to>
    <xdr:pic>
      <xdr:nvPicPr>
        <xdr:cNvPr id="555" name="Рисунок 17">
          <a:extLst>
            <a:ext uri="{FF2B5EF4-FFF2-40B4-BE49-F238E27FC236}">
              <a16:creationId xmlns:a16="http://schemas.microsoft.com/office/drawing/2014/main" xmlns="" id="{00000000-0008-0000-0000-00002B020000}"/>
            </a:ext>
          </a:extLst>
        </xdr:cNvPr>
        <xdr:cNvPicPr/>
      </xdr:nvPicPr>
      <xdr:blipFill>
        <a:blip xmlns:r="http://schemas.openxmlformats.org/officeDocument/2006/relationships" r:embed="rId365"/>
        <a:stretch/>
      </xdr:blipFill>
      <xdr:spPr>
        <a:xfrm>
          <a:off x="8157450" y="1087230584"/>
          <a:ext cx="2281626" cy="2129891"/>
        </a:xfrm>
        <a:prstGeom prst="rect">
          <a:avLst/>
        </a:prstGeom>
        <a:ln w="0">
          <a:noFill/>
        </a:ln>
      </xdr:spPr>
    </xdr:pic>
    <xdr:clientData/>
  </xdr:twoCellAnchor>
  <xdr:twoCellAnchor>
    <xdr:from>
      <xdr:col>4</xdr:col>
      <xdr:colOff>319594</xdr:colOff>
      <xdr:row>416</xdr:row>
      <xdr:rowOff>366819</xdr:rowOff>
    </xdr:from>
    <xdr:to>
      <xdr:col>4</xdr:col>
      <xdr:colOff>2453898</xdr:colOff>
      <xdr:row>416</xdr:row>
      <xdr:rowOff>2261859</xdr:rowOff>
    </xdr:to>
    <xdr:pic>
      <xdr:nvPicPr>
        <xdr:cNvPr id="556" name="Рисунок 1">
          <a:extLst>
            <a:ext uri="{FF2B5EF4-FFF2-40B4-BE49-F238E27FC236}">
              <a16:creationId xmlns:a16="http://schemas.microsoft.com/office/drawing/2014/main" xmlns="" id="{00000000-0008-0000-0000-00002C020000}"/>
            </a:ext>
          </a:extLst>
        </xdr:cNvPr>
        <xdr:cNvPicPr/>
      </xdr:nvPicPr>
      <xdr:blipFill>
        <a:blip xmlns:r="http://schemas.openxmlformats.org/officeDocument/2006/relationships" r:embed="rId366"/>
        <a:stretch/>
      </xdr:blipFill>
      <xdr:spPr>
        <a:xfrm>
          <a:off x="8111044" y="1093131969"/>
          <a:ext cx="2134304" cy="1895040"/>
        </a:xfrm>
        <a:prstGeom prst="rect">
          <a:avLst/>
        </a:prstGeom>
        <a:ln w="0">
          <a:noFill/>
        </a:ln>
      </xdr:spPr>
    </xdr:pic>
    <xdr:clientData/>
  </xdr:twoCellAnchor>
  <xdr:twoCellAnchor>
    <xdr:from>
      <xdr:col>4</xdr:col>
      <xdr:colOff>419744</xdr:colOff>
      <xdr:row>417</xdr:row>
      <xdr:rowOff>275411</xdr:rowOff>
    </xdr:from>
    <xdr:to>
      <xdr:col>4</xdr:col>
      <xdr:colOff>2599193</xdr:colOff>
      <xdr:row>417</xdr:row>
      <xdr:rowOff>2246771</xdr:rowOff>
    </xdr:to>
    <xdr:pic>
      <xdr:nvPicPr>
        <xdr:cNvPr id="557" name="Рисунок 2">
          <a:extLst>
            <a:ext uri="{FF2B5EF4-FFF2-40B4-BE49-F238E27FC236}">
              <a16:creationId xmlns:a16="http://schemas.microsoft.com/office/drawing/2014/main" xmlns="" id="{00000000-0008-0000-0000-00002D020000}"/>
            </a:ext>
          </a:extLst>
        </xdr:cNvPr>
        <xdr:cNvPicPr/>
      </xdr:nvPicPr>
      <xdr:blipFill>
        <a:blip xmlns:r="http://schemas.openxmlformats.org/officeDocument/2006/relationships" r:embed="rId367"/>
        <a:stretch/>
      </xdr:blipFill>
      <xdr:spPr>
        <a:xfrm>
          <a:off x="8211194" y="1095917111"/>
          <a:ext cx="2179449" cy="1971360"/>
        </a:xfrm>
        <a:prstGeom prst="rect">
          <a:avLst/>
        </a:prstGeom>
        <a:ln w="0">
          <a:noFill/>
        </a:ln>
      </xdr:spPr>
    </xdr:pic>
    <xdr:clientData/>
  </xdr:twoCellAnchor>
  <xdr:twoCellAnchor>
    <xdr:from>
      <xdr:col>4</xdr:col>
      <xdr:colOff>343634</xdr:colOff>
      <xdr:row>418</xdr:row>
      <xdr:rowOff>435888</xdr:rowOff>
    </xdr:from>
    <xdr:to>
      <xdr:col>4</xdr:col>
      <xdr:colOff>2631484</xdr:colOff>
      <xdr:row>418</xdr:row>
      <xdr:rowOff>2253770</xdr:rowOff>
    </xdr:to>
    <xdr:pic>
      <xdr:nvPicPr>
        <xdr:cNvPr id="558" name="Рисунок 3">
          <a:extLst>
            <a:ext uri="{FF2B5EF4-FFF2-40B4-BE49-F238E27FC236}">
              <a16:creationId xmlns:a16="http://schemas.microsoft.com/office/drawing/2014/main" xmlns="" id="{00000000-0008-0000-0000-00002E020000}"/>
            </a:ext>
          </a:extLst>
        </xdr:cNvPr>
        <xdr:cNvPicPr/>
      </xdr:nvPicPr>
      <xdr:blipFill>
        <a:blip xmlns:r="http://schemas.openxmlformats.org/officeDocument/2006/relationships" r:embed="rId368"/>
        <a:stretch/>
      </xdr:blipFill>
      <xdr:spPr>
        <a:xfrm>
          <a:off x="8135084" y="1098954138"/>
          <a:ext cx="2287850" cy="1817882"/>
        </a:xfrm>
        <a:prstGeom prst="rect">
          <a:avLst/>
        </a:prstGeom>
        <a:ln w="0">
          <a:noFill/>
        </a:ln>
      </xdr:spPr>
    </xdr:pic>
    <xdr:clientData/>
  </xdr:twoCellAnchor>
  <xdr:twoCellAnchor>
    <xdr:from>
      <xdr:col>4</xdr:col>
      <xdr:colOff>291359</xdr:colOff>
      <xdr:row>419</xdr:row>
      <xdr:rowOff>670921</xdr:rowOff>
    </xdr:from>
    <xdr:to>
      <xdr:col>4</xdr:col>
      <xdr:colOff>2728347</xdr:colOff>
      <xdr:row>419</xdr:row>
      <xdr:rowOff>2328001</xdr:rowOff>
    </xdr:to>
    <xdr:pic>
      <xdr:nvPicPr>
        <xdr:cNvPr id="559" name="Рисунок 4">
          <a:extLst>
            <a:ext uri="{FF2B5EF4-FFF2-40B4-BE49-F238E27FC236}">
              <a16:creationId xmlns:a16="http://schemas.microsoft.com/office/drawing/2014/main" xmlns="" id="{00000000-0008-0000-0000-00002F020000}"/>
            </a:ext>
          </a:extLst>
        </xdr:cNvPr>
        <xdr:cNvPicPr/>
      </xdr:nvPicPr>
      <xdr:blipFill>
        <a:blip xmlns:r="http://schemas.openxmlformats.org/officeDocument/2006/relationships" r:embed="rId369"/>
        <a:stretch/>
      </xdr:blipFill>
      <xdr:spPr>
        <a:xfrm>
          <a:off x="8082809" y="1102065721"/>
          <a:ext cx="2436988" cy="1657080"/>
        </a:xfrm>
        <a:prstGeom prst="rect">
          <a:avLst/>
        </a:prstGeom>
        <a:ln w="0">
          <a:noFill/>
        </a:ln>
      </xdr:spPr>
    </xdr:pic>
    <xdr:clientData/>
  </xdr:twoCellAnchor>
  <xdr:twoCellAnchor>
    <xdr:from>
      <xdr:col>4</xdr:col>
      <xdr:colOff>560850</xdr:colOff>
      <xdr:row>420</xdr:row>
      <xdr:rowOff>453048</xdr:rowOff>
    </xdr:from>
    <xdr:to>
      <xdr:col>4</xdr:col>
      <xdr:colOff>2373178</xdr:colOff>
      <xdr:row>420</xdr:row>
      <xdr:rowOff>2211866</xdr:rowOff>
    </xdr:to>
    <xdr:pic>
      <xdr:nvPicPr>
        <xdr:cNvPr id="560" name="Рисунок 5">
          <a:extLst>
            <a:ext uri="{FF2B5EF4-FFF2-40B4-BE49-F238E27FC236}">
              <a16:creationId xmlns:a16="http://schemas.microsoft.com/office/drawing/2014/main" xmlns="" id="{00000000-0008-0000-0000-000030020000}"/>
            </a:ext>
          </a:extLst>
        </xdr:cNvPr>
        <xdr:cNvPicPr/>
      </xdr:nvPicPr>
      <xdr:blipFill>
        <a:blip xmlns:r="http://schemas.openxmlformats.org/officeDocument/2006/relationships" r:embed="rId370"/>
        <a:stretch/>
      </xdr:blipFill>
      <xdr:spPr>
        <a:xfrm>
          <a:off x="8352300" y="1104914898"/>
          <a:ext cx="1812328" cy="1758818"/>
        </a:xfrm>
        <a:prstGeom prst="rect">
          <a:avLst/>
        </a:prstGeom>
        <a:ln w="0">
          <a:noFill/>
        </a:ln>
      </xdr:spPr>
    </xdr:pic>
    <xdr:clientData/>
  </xdr:twoCellAnchor>
  <xdr:twoCellAnchor>
    <xdr:from>
      <xdr:col>4</xdr:col>
      <xdr:colOff>274095</xdr:colOff>
      <xdr:row>415</xdr:row>
      <xdr:rowOff>356142</xdr:rowOff>
    </xdr:from>
    <xdr:to>
      <xdr:col>4</xdr:col>
      <xdr:colOff>2534618</xdr:colOff>
      <xdr:row>415</xdr:row>
      <xdr:rowOff>2172113</xdr:rowOff>
    </xdr:to>
    <xdr:pic>
      <xdr:nvPicPr>
        <xdr:cNvPr id="561" name="Рисунок 18">
          <a:extLst>
            <a:ext uri="{FF2B5EF4-FFF2-40B4-BE49-F238E27FC236}">
              <a16:creationId xmlns:a16="http://schemas.microsoft.com/office/drawing/2014/main" xmlns="" id="{00000000-0008-0000-0000-000031020000}"/>
            </a:ext>
          </a:extLst>
        </xdr:cNvPr>
        <xdr:cNvPicPr/>
      </xdr:nvPicPr>
      <xdr:blipFill>
        <a:blip xmlns:r="http://schemas.openxmlformats.org/officeDocument/2006/relationships" r:embed="rId371"/>
        <a:stretch/>
      </xdr:blipFill>
      <xdr:spPr>
        <a:xfrm>
          <a:off x="8065545" y="1090244742"/>
          <a:ext cx="2260523" cy="1815971"/>
        </a:xfrm>
        <a:prstGeom prst="rect">
          <a:avLst/>
        </a:prstGeom>
        <a:ln w="0">
          <a:noFill/>
        </a:ln>
      </xdr:spPr>
    </xdr:pic>
    <xdr:clientData/>
  </xdr:twoCellAnchor>
  <xdr:twoCellAnchor>
    <xdr:from>
      <xdr:col>4</xdr:col>
      <xdr:colOff>370607</xdr:colOff>
      <xdr:row>407</xdr:row>
      <xdr:rowOff>497943</xdr:rowOff>
    </xdr:from>
    <xdr:to>
      <xdr:col>4</xdr:col>
      <xdr:colOff>2599194</xdr:colOff>
      <xdr:row>407</xdr:row>
      <xdr:rowOff>2307303</xdr:rowOff>
    </xdr:to>
    <xdr:pic>
      <xdr:nvPicPr>
        <xdr:cNvPr id="562" name="Рисунок 638" descr="https://ironking.ru/upload/iblock/5bb/5bbf31f433e518481ee49fda6a4481fe.png">
          <a:extLst>
            <a:ext uri="{FF2B5EF4-FFF2-40B4-BE49-F238E27FC236}">
              <a16:creationId xmlns:a16="http://schemas.microsoft.com/office/drawing/2014/main" xmlns="" id="{00000000-0008-0000-0000-000032020000}"/>
            </a:ext>
          </a:extLst>
        </xdr:cNvPr>
        <xdr:cNvPicPr/>
      </xdr:nvPicPr>
      <xdr:blipFill>
        <a:blip xmlns:r="http://schemas.openxmlformats.org/officeDocument/2006/relationships" r:embed="rId372"/>
        <a:stretch/>
      </xdr:blipFill>
      <xdr:spPr>
        <a:xfrm>
          <a:off x="8162057" y="1067374143"/>
          <a:ext cx="2228587" cy="1809360"/>
        </a:xfrm>
        <a:prstGeom prst="rect">
          <a:avLst/>
        </a:prstGeom>
        <a:ln w="0">
          <a:noFill/>
        </a:ln>
      </xdr:spPr>
    </xdr:pic>
    <xdr:clientData/>
  </xdr:twoCellAnchor>
  <xdr:twoCellAnchor>
    <xdr:from>
      <xdr:col>4</xdr:col>
      <xdr:colOff>272074</xdr:colOff>
      <xdr:row>409</xdr:row>
      <xdr:rowOff>361800</xdr:rowOff>
    </xdr:from>
    <xdr:to>
      <xdr:col>4</xdr:col>
      <xdr:colOff>2631484</xdr:colOff>
      <xdr:row>409</xdr:row>
      <xdr:rowOff>2437920</xdr:rowOff>
    </xdr:to>
    <xdr:pic>
      <xdr:nvPicPr>
        <xdr:cNvPr id="563" name="Рисунок 639" descr="https://ironking.ru/upload/iblock/c5b/c5b4a4bd25a86602c81c6558dc166d65.png">
          <a:extLst>
            <a:ext uri="{FF2B5EF4-FFF2-40B4-BE49-F238E27FC236}">
              <a16:creationId xmlns:a16="http://schemas.microsoft.com/office/drawing/2014/main" xmlns="" id="{00000000-0008-0000-0000-000033020000}"/>
            </a:ext>
          </a:extLst>
        </xdr:cNvPr>
        <xdr:cNvPicPr/>
      </xdr:nvPicPr>
      <xdr:blipFill>
        <a:blip xmlns:r="http://schemas.openxmlformats.org/officeDocument/2006/relationships" r:embed="rId373"/>
        <a:stretch/>
      </xdr:blipFill>
      <xdr:spPr>
        <a:xfrm>
          <a:off x="8063524" y="1072991100"/>
          <a:ext cx="2359410" cy="2076120"/>
        </a:xfrm>
        <a:prstGeom prst="rect">
          <a:avLst/>
        </a:prstGeom>
        <a:ln w="0">
          <a:noFill/>
        </a:ln>
      </xdr:spPr>
    </xdr:pic>
    <xdr:clientData/>
  </xdr:twoCellAnchor>
  <xdr:twoCellAnchor>
    <xdr:from>
      <xdr:col>4</xdr:col>
      <xdr:colOff>532401</xdr:colOff>
      <xdr:row>421</xdr:row>
      <xdr:rowOff>594989</xdr:rowOff>
    </xdr:from>
    <xdr:to>
      <xdr:col>4</xdr:col>
      <xdr:colOff>2389323</xdr:colOff>
      <xdr:row>421</xdr:row>
      <xdr:rowOff>2268141</xdr:rowOff>
    </xdr:to>
    <xdr:pic>
      <xdr:nvPicPr>
        <xdr:cNvPr id="564" name="Рисунок 6">
          <a:extLst>
            <a:ext uri="{FF2B5EF4-FFF2-40B4-BE49-F238E27FC236}">
              <a16:creationId xmlns:a16="http://schemas.microsoft.com/office/drawing/2014/main" xmlns="" id="{00000000-0008-0000-0000-000034020000}"/>
            </a:ext>
          </a:extLst>
        </xdr:cNvPr>
        <xdr:cNvPicPr/>
      </xdr:nvPicPr>
      <xdr:blipFill>
        <a:blip xmlns:r="http://schemas.openxmlformats.org/officeDocument/2006/relationships" r:embed="rId374"/>
        <a:stretch/>
      </xdr:blipFill>
      <xdr:spPr>
        <a:xfrm>
          <a:off x="8323851" y="1107933389"/>
          <a:ext cx="1856922" cy="1673152"/>
        </a:xfrm>
        <a:prstGeom prst="rect">
          <a:avLst/>
        </a:prstGeom>
        <a:ln w="0">
          <a:noFill/>
        </a:ln>
      </xdr:spPr>
    </xdr:pic>
    <xdr:clientData/>
  </xdr:twoCellAnchor>
  <xdr:twoCellAnchor>
    <xdr:from>
      <xdr:col>4</xdr:col>
      <xdr:colOff>239784</xdr:colOff>
      <xdr:row>400</xdr:row>
      <xdr:rowOff>437914</xdr:rowOff>
    </xdr:from>
    <xdr:to>
      <xdr:col>4</xdr:col>
      <xdr:colOff>2389321</xdr:colOff>
      <xdr:row>400</xdr:row>
      <xdr:rowOff>2085274</xdr:rowOff>
    </xdr:to>
    <xdr:pic>
      <xdr:nvPicPr>
        <xdr:cNvPr id="566" name="Рисунок 7">
          <a:extLst>
            <a:ext uri="{FF2B5EF4-FFF2-40B4-BE49-F238E27FC236}">
              <a16:creationId xmlns:a16="http://schemas.microsoft.com/office/drawing/2014/main" xmlns="" id="{00000000-0008-0000-0000-000036020000}"/>
            </a:ext>
          </a:extLst>
        </xdr:cNvPr>
        <xdr:cNvPicPr/>
      </xdr:nvPicPr>
      <xdr:blipFill>
        <a:blip xmlns:r="http://schemas.openxmlformats.org/officeDocument/2006/relationships" r:embed="rId375"/>
        <a:stretch/>
      </xdr:blipFill>
      <xdr:spPr>
        <a:xfrm>
          <a:off x="8031234" y="1049540464"/>
          <a:ext cx="2149537" cy="1647360"/>
        </a:xfrm>
        <a:prstGeom prst="rect">
          <a:avLst/>
        </a:prstGeom>
        <a:ln w="0">
          <a:noFill/>
        </a:ln>
      </xdr:spPr>
    </xdr:pic>
    <xdr:clientData/>
  </xdr:twoCellAnchor>
  <xdr:twoCellAnchor>
    <xdr:from>
      <xdr:col>4</xdr:col>
      <xdr:colOff>537008</xdr:colOff>
      <xdr:row>401</xdr:row>
      <xdr:rowOff>469849</xdr:rowOff>
    </xdr:from>
    <xdr:to>
      <xdr:col>4</xdr:col>
      <xdr:colOff>2324745</xdr:colOff>
      <xdr:row>401</xdr:row>
      <xdr:rowOff>1898329</xdr:rowOff>
    </xdr:to>
    <xdr:pic>
      <xdr:nvPicPr>
        <xdr:cNvPr id="567" name="Рисунок 644" descr="https://ironking.ru/upload/iblock/d9a/d9a1cee391db7fe94fb40cec205e0269.png">
          <a:extLst>
            <a:ext uri="{FF2B5EF4-FFF2-40B4-BE49-F238E27FC236}">
              <a16:creationId xmlns:a16="http://schemas.microsoft.com/office/drawing/2014/main" xmlns="" id="{00000000-0008-0000-0000-000037020000}"/>
            </a:ext>
          </a:extLst>
        </xdr:cNvPr>
        <xdr:cNvPicPr/>
      </xdr:nvPicPr>
      <xdr:blipFill>
        <a:blip xmlns:r="http://schemas.openxmlformats.org/officeDocument/2006/relationships" r:embed="rId376"/>
        <a:stretch/>
      </xdr:blipFill>
      <xdr:spPr>
        <a:xfrm>
          <a:off x="8328458" y="1052429899"/>
          <a:ext cx="1787737" cy="1428480"/>
        </a:xfrm>
        <a:prstGeom prst="rect">
          <a:avLst/>
        </a:prstGeom>
        <a:ln w="0">
          <a:noFill/>
        </a:ln>
      </xdr:spPr>
    </xdr:pic>
    <xdr:clientData/>
  </xdr:twoCellAnchor>
  <xdr:twoCellAnchor>
    <xdr:from>
      <xdr:col>4</xdr:col>
      <xdr:colOff>259918</xdr:colOff>
      <xdr:row>394</xdr:row>
      <xdr:rowOff>551768</xdr:rowOff>
    </xdr:from>
    <xdr:to>
      <xdr:col>4</xdr:col>
      <xdr:colOff>2583049</xdr:colOff>
      <xdr:row>394</xdr:row>
      <xdr:rowOff>2227881</xdr:rowOff>
    </xdr:to>
    <xdr:pic>
      <xdr:nvPicPr>
        <xdr:cNvPr id="568" name="Рисунок 1">
          <a:extLst>
            <a:ext uri="{FF2B5EF4-FFF2-40B4-BE49-F238E27FC236}">
              <a16:creationId xmlns:a16="http://schemas.microsoft.com/office/drawing/2014/main" xmlns="" id="{00000000-0008-0000-0000-000038020000}"/>
            </a:ext>
          </a:extLst>
        </xdr:cNvPr>
        <xdr:cNvPicPr/>
      </xdr:nvPicPr>
      <xdr:blipFill>
        <a:blip xmlns:r="http://schemas.openxmlformats.org/officeDocument/2006/relationships" r:embed="rId377"/>
        <a:stretch/>
      </xdr:blipFill>
      <xdr:spPr>
        <a:xfrm>
          <a:off x="8051368" y="1032509318"/>
          <a:ext cx="2323131" cy="1676113"/>
        </a:xfrm>
        <a:prstGeom prst="rect">
          <a:avLst/>
        </a:prstGeom>
        <a:ln w="0">
          <a:noFill/>
        </a:ln>
      </xdr:spPr>
    </xdr:pic>
    <xdr:clientData/>
  </xdr:twoCellAnchor>
  <xdr:twoCellAnchor>
    <xdr:from>
      <xdr:col>4</xdr:col>
      <xdr:colOff>672569</xdr:colOff>
      <xdr:row>452</xdr:row>
      <xdr:rowOff>729224</xdr:rowOff>
    </xdr:from>
    <xdr:to>
      <xdr:col>4</xdr:col>
      <xdr:colOff>2286975</xdr:colOff>
      <xdr:row>452</xdr:row>
      <xdr:rowOff>2150567</xdr:rowOff>
    </xdr:to>
    <xdr:pic>
      <xdr:nvPicPr>
        <xdr:cNvPr id="574" name="Рисунок 8">
          <a:extLst>
            <a:ext uri="{FF2B5EF4-FFF2-40B4-BE49-F238E27FC236}">
              <a16:creationId xmlns:a16="http://schemas.microsoft.com/office/drawing/2014/main" xmlns="" id="{00000000-0008-0000-0000-00003E020000}"/>
            </a:ext>
          </a:extLst>
        </xdr:cNvPr>
        <xdr:cNvPicPr/>
      </xdr:nvPicPr>
      <xdr:blipFill>
        <a:blip xmlns:r="http://schemas.openxmlformats.org/officeDocument/2006/relationships" r:embed="rId378"/>
        <a:stretch/>
      </xdr:blipFill>
      <xdr:spPr>
        <a:xfrm>
          <a:off x="8464019" y="1192268624"/>
          <a:ext cx="1614406" cy="1421343"/>
        </a:xfrm>
        <a:prstGeom prst="rect">
          <a:avLst/>
        </a:prstGeom>
        <a:ln w="0">
          <a:noFill/>
        </a:ln>
      </xdr:spPr>
    </xdr:pic>
    <xdr:clientData/>
  </xdr:twoCellAnchor>
  <xdr:twoCellAnchor>
    <xdr:from>
      <xdr:col>4</xdr:col>
      <xdr:colOff>830659</xdr:colOff>
      <xdr:row>451</xdr:row>
      <xdr:rowOff>289985</xdr:rowOff>
    </xdr:from>
    <xdr:to>
      <xdr:col>4</xdr:col>
      <xdr:colOff>2154471</xdr:colOff>
      <xdr:row>451</xdr:row>
      <xdr:rowOff>2260779</xdr:rowOff>
    </xdr:to>
    <xdr:pic>
      <xdr:nvPicPr>
        <xdr:cNvPr id="575" name="Рисунок 9">
          <a:extLst>
            <a:ext uri="{FF2B5EF4-FFF2-40B4-BE49-F238E27FC236}">
              <a16:creationId xmlns:a16="http://schemas.microsoft.com/office/drawing/2014/main" xmlns="" id="{00000000-0008-0000-0000-00003F020000}"/>
            </a:ext>
          </a:extLst>
        </xdr:cNvPr>
        <xdr:cNvPicPr/>
      </xdr:nvPicPr>
      <xdr:blipFill>
        <a:blip xmlns:r="http://schemas.openxmlformats.org/officeDocument/2006/relationships" r:embed="rId379"/>
        <a:stretch/>
      </xdr:blipFill>
      <xdr:spPr>
        <a:xfrm>
          <a:off x="8622109" y="1188952835"/>
          <a:ext cx="1323812" cy="1970794"/>
        </a:xfrm>
        <a:prstGeom prst="rect">
          <a:avLst/>
        </a:prstGeom>
        <a:ln w="0">
          <a:noFill/>
        </a:ln>
      </xdr:spPr>
    </xdr:pic>
    <xdr:clientData/>
  </xdr:twoCellAnchor>
  <xdr:twoCellAnchor>
    <xdr:from>
      <xdr:col>4</xdr:col>
      <xdr:colOff>113008</xdr:colOff>
      <xdr:row>446</xdr:row>
      <xdr:rowOff>646981</xdr:rowOff>
    </xdr:from>
    <xdr:to>
      <xdr:col>4</xdr:col>
      <xdr:colOff>2776779</xdr:colOff>
      <xdr:row>446</xdr:row>
      <xdr:rowOff>2132701</xdr:rowOff>
    </xdr:to>
    <xdr:pic>
      <xdr:nvPicPr>
        <xdr:cNvPr id="578" name="Рисунок 14">
          <a:extLst>
            <a:ext uri="{FF2B5EF4-FFF2-40B4-BE49-F238E27FC236}">
              <a16:creationId xmlns:a16="http://schemas.microsoft.com/office/drawing/2014/main" xmlns="" id="{00000000-0008-0000-0000-000042020000}"/>
            </a:ext>
          </a:extLst>
        </xdr:cNvPr>
        <xdr:cNvPicPr/>
      </xdr:nvPicPr>
      <xdr:blipFill>
        <a:blip xmlns:r="http://schemas.openxmlformats.org/officeDocument/2006/relationships" r:embed="rId380"/>
        <a:stretch/>
      </xdr:blipFill>
      <xdr:spPr>
        <a:xfrm>
          <a:off x="7904458" y="1174927081"/>
          <a:ext cx="2663771" cy="1485720"/>
        </a:xfrm>
        <a:prstGeom prst="rect">
          <a:avLst/>
        </a:prstGeom>
        <a:ln w="0">
          <a:noFill/>
        </a:ln>
      </xdr:spPr>
    </xdr:pic>
    <xdr:clientData/>
  </xdr:twoCellAnchor>
  <xdr:twoCellAnchor>
    <xdr:from>
      <xdr:col>4</xdr:col>
      <xdr:colOff>306737</xdr:colOff>
      <xdr:row>402</xdr:row>
      <xdr:rowOff>620081</xdr:rowOff>
    </xdr:from>
    <xdr:to>
      <xdr:col>4</xdr:col>
      <xdr:colOff>2453898</xdr:colOff>
      <xdr:row>402</xdr:row>
      <xdr:rowOff>2057608</xdr:rowOff>
    </xdr:to>
    <xdr:pic>
      <xdr:nvPicPr>
        <xdr:cNvPr id="596" name="Рисунок 17">
          <a:extLst>
            <a:ext uri="{FF2B5EF4-FFF2-40B4-BE49-F238E27FC236}">
              <a16:creationId xmlns:a16="http://schemas.microsoft.com/office/drawing/2014/main" xmlns="" id="{00000000-0008-0000-0000-000054020000}"/>
            </a:ext>
          </a:extLst>
        </xdr:cNvPr>
        <xdr:cNvPicPr/>
      </xdr:nvPicPr>
      <xdr:blipFill>
        <a:blip xmlns:r="http://schemas.openxmlformats.org/officeDocument/2006/relationships" r:embed="rId381"/>
        <a:stretch/>
      </xdr:blipFill>
      <xdr:spPr>
        <a:xfrm>
          <a:off x="8098187" y="1055437631"/>
          <a:ext cx="2147161" cy="1437527"/>
        </a:xfrm>
        <a:prstGeom prst="rect">
          <a:avLst/>
        </a:prstGeom>
        <a:ln w="0">
          <a:noFill/>
        </a:ln>
      </xdr:spPr>
    </xdr:pic>
    <xdr:clientData/>
  </xdr:twoCellAnchor>
  <xdr:twoCellAnchor>
    <xdr:from>
      <xdr:col>4</xdr:col>
      <xdr:colOff>181080</xdr:colOff>
      <xdr:row>513</xdr:row>
      <xdr:rowOff>0</xdr:rowOff>
    </xdr:from>
    <xdr:to>
      <xdr:col>5</xdr:col>
      <xdr:colOff>401400</xdr:colOff>
      <xdr:row>513</xdr:row>
      <xdr:rowOff>0</xdr:rowOff>
    </xdr:to>
    <xdr:pic>
      <xdr:nvPicPr>
        <xdr:cNvPr id="604" name="Рисунок 26">
          <a:extLst>
            <a:ext uri="{FF2B5EF4-FFF2-40B4-BE49-F238E27FC236}">
              <a16:creationId xmlns:a16="http://schemas.microsoft.com/office/drawing/2014/main" xmlns="" id="{00000000-0008-0000-0000-00005C020000}"/>
            </a:ext>
          </a:extLst>
        </xdr:cNvPr>
        <xdr:cNvPicPr/>
      </xdr:nvPicPr>
      <xdr:blipFill>
        <a:blip xmlns:r="http://schemas.openxmlformats.org/officeDocument/2006/relationships" r:embed="rId382"/>
        <a:stretch/>
      </xdr:blipFill>
      <xdr:spPr>
        <a:xfrm>
          <a:off x="7972530" y="1395412500"/>
          <a:ext cx="3115920" cy="0"/>
        </a:xfrm>
        <a:prstGeom prst="rect">
          <a:avLst/>
        </a:prstGeom>
        <a:ln w="0">
          <a:noFill/>
        </a:ln>
      </xdr:spPr>
    </xdr:pic>
    <xdr:clientData/>
  </xdr:twoCellAnchor>
  <xdr:twoCellAnchor>
    <xdr:from>
      <xdr:col>4</xdr:col>
      <xdr:colOff>474217</xdr:colOff>
      <xdr:row>319</xdr:row>
      <xdr:rowOff>643443</xdr:rowOff>
    </xdr:from>
    <xdr:to>
      <xdr:col>4</xdr:col>
      <xdr:colOff>2437754</xdr:colOff>
      <xdr:row>319</xdr:row>
      <xdr:rowOff>2051266</xdr:rowOff>
    </xdr:to>
    <xdr:pic>
      <xdr:nvPicPr>
        <xdr:cNvPr id="632" name="Рисунок 3">
          <a:extLst>
            <a:ext uri="{FF2B5EF4-FFF2-40B4-BE49-F238E27FC236}">
              <a16:creationId xmlns:a16="http://schemas.microsoft.com/office/drawing/2014/main" xmlns="" id="{00000000-0008-0000-0000-000078020000}"/>
            </a:ext>
          </a:extLst>
        </xdr:cNvPr>
        <xdr:cNvPicPr/>
      </xdr:nvPicPr>
      <xdr:blipFill>
        <a:blip xmlns:r="http://schemas.openxmlformats.org/officeDocument/2006/relationships" r:embed="rId383"/>
        <a:stretch/>
      </xdr:blipFill>
      <xdr:spPr>
        <a:xfrm>
          <a:off x="8265667" y="812992593"/>
          <a:ext cx="1963537" cy="1407823"/>
        </a:xfrm>
        <a:prstGeom prst="rect">
          <a:avLst/>
        </a:prstGeom>
        <a:ln w="0">
          <a:noFill/>
        </a:ln>
      </xdr:spPr>
    </xdr:pic>
    <xdr:clientData/>
  </xdr:twoCellAnchor>
  <xdr:twoCellAnchor>
    <xdr:from>
      <xdr:col>4</xdr:col>
      <xdr:colOff>857463</xdr:colOff>
      <xdr:row>425</xdr:row>
      <xdr:rowOff>571440</xdr:rowOff>
    </xdr:from>
    <xdr:to>
      <xdr:col>4</xdr:col>
      <xdr:colOff>1939116</xdr:colOff>
      <xdr:row>425</xdr:row>
      <xdr:rowOff>2060400</xdr:rowOff>
    </xdr:to>
    <xdr:pic>
      <xdr:nvPicPr>
        <xdr:cNvPr id="633" name="Рисунок 6">
          <a:extLst>
            <a:ext uri="{FF2B5EF4-FFF2-40B4-BE49-F238E27FC236}">
              <a16:creationId xmlns:a16="http://schemas.microsoft.com/office/drawing/2014/main" xmlns="" id="{00000000-0008-0000-0000-000079020000}"/>
            </a:ext>
          </a:extLst>
        </xdr:cNvPr>
        <xdr:cNvPicPr/>
      </xdr:nvPicPr>
      <xdr:blipFill>
        <a:blip xmlns:r="http://schemas.openxmlformats.org/officeDocument/2006/relationships" r:embed="rId384"/>
        <a:stretch/>
      </xdr:blipFill>
      <xdr:spPr>
        <a:xfrm>
          <a:off x="8648913" y="1117130040"/>
          <a:ext cx="1081653" cy="1488960"/>
        </a:xfrm>
        <a:prstGeom prst="rect">
          <a:avLst/>
        </a:prstGeom>
        <a:ln w="0">
          <a:noFill/>
        </a:ln>
      </xdr:spPr>
    </xdr:pic>
    <xdr:clientData/>
  </xdr:twoCellAnchor>
  <xdr:twoCellAnchor>
    <xdr:from>
      <xdr:col>4</xdr:col>
      <xdr:colOff>887923</xdr:colOff>
      <xdr:row>426</xdr:row>
      <xdr:rowOff>583929</xdr:rowOff>
    </xdr:from>
    <xdr:to>
      <xdr:col>4</xdr:col>
      <xdr:colOff>1921143</xdr:colOff>
      <xdr:row>426</xdr:row>
      <xdr:rowOff>2072889</xdr:rowOff>
    </xdr:to>
    <xdr:pic>
      <xdr:nvPicPr>
        <xdr:cNvPr id="634" name="Рисунок 685">
          <a:extLst>
            <a:ext uri="{FF2B5EF4-FFF2-40B4-BE49-F238E27FC236}">
              <a16:creationId xmlns:a16="http://schemas.microsoft.com/office/drawing/2014/main" xmlns="" id="{00000000-0008-0000-0000-00007A020000}"/>
            </a:ext>
          </a:extLst>
        </xdr:cNvPr>
        <xdr:cNvPicPr/>
      </xdr:nvPicPr>
      <xdr:blipFill>
        <a:blip xmlns:r="http://schemas.openxmlformats.org/officeDocument/2006/relationships" r:embed="rId384"/>
        <a:stretch/>
      </xdr:blipFill>
      <xdr:spPr>
        <a:xfrm>
          <a:off x="8679373" y="1120000029"/>
          <a:ext cx="1033220" cy="1488960"/>
        </a:xfrm>
        <a:prstGeom prst="rect">
          <a:avLst/>
        </a:prstGeom>
        <a:ln w="0">
          <a:noFill/>
        </a:ln>
      </xdr:spPr>
    </xdr:pic>
    <xdr:clientData/>
  </xdr:twoCellAnchor>
  <xdr:twoCellAnchor>
    <xdr:from>
      <xdr:col>4</xdr:col>
      <xdr:colOff>907723</xdr:colOff>
      <xdr:row>427</xdr:row>
      <xdr:rowOff>443810</xdr:rowOff>
    </xdr:from>
    <xdr:to>
      <xdr:col>4</xdr:col>
      <xdr:colOff>1924799</xdr:colOff>
      <xdr:row>427</xdr:row>
      <xdr:rowOff>2014709</xdr:rowOff>
    </xdr:to>
    <xdr:pic>
      <xdr:nvPicPr>
        <xdr:cNvPr id="635" name="Рисунок 686">
          <a:extLst>
            <a:ext uri="{FF2B5EF4-FFF2-40B4-BE49-F238E27FC236}">
              <a16:creationId xmlns:a16="http://schemas.microsoft.com/office/drawing/2014/main" xmlns="" id="{00000000-0008-0000-0000-00007B020000}"/>
            </a:ext>
          </a:extLst>
        </xdr:cNvPr>
        <xdr:cNvPicPr/>
      </xdr:nvPicPr>
      <xdr:blipFill>
        <a:blip xmlns:r="http://schemas.openxmlformats.org/officeDocument/2006/relationships" r:embed="rId384"/>
        <a:stretch/>
      </xdr:blipFill>
      <xdr:spPr>
        <a:xfrm>
          <a:off x="8699173" y="1122717410"/>
          <a:ext cx="1017076" cy="1570899"/>
        </a:xfrm>
        <a:prstGeom prst="rect">
          <a:avLst/>
        </a:prstGeom>
        <a:ln w="0">
          <a:noFill/>
        </a:ln>
      </xdr:spPr>
    </xdr:pic>
    <xdr:clientData/>
  </xdr:twoCellAnchor>
  <xdr:twoCellAnchor>
    <xdr:from>
      <xdr:col>4</xdr:col>
      <xdr:colOff>543337</xdr:colOff>
      <xdr:row>433</xdr:row>
      <xdr:rowOff>538736</xdr:rowOff>
    </xdr:from>
    <xdr:to>
      <xdr:col>4</xdr:col>
      <xdr:colOff>2357034</xdr:colOff>
      <xdr:row>433</xdr:row>
      <xdr:rowOff>2095354</xdr:rowOff>
    </xdr:to>
    <xdr:pic>
      <xdr:nvPicPr>
        <xdr:cNvPr id="641" name="Рисунок 690">
          <a:extLst>
            <a:ext uri="{FF2B5EF4-FFF2-40B4-BE49-F238E27FC236}">
              <a16:creationId xmlns:a16="http://schemas.microsoft.com/office/drawing/2014/main" xmlns="" id="{00000000-0008-0000-0000-000081020000}"/>
            </a:ext>
          </a:extLst>
        </xdr:cNvPr>
        <xdr:cNvPicPr/>
      </xdr:nvPicPr>
      <xdr:blipFill>
        <a:blip xmlns:r="http://schemas.openxmlformats.org/officeDocument/2006/relationships" r:embed="rId385"/>
        <a:stretch/>
      </xdr:blipFill>
      <xdr:spPr>
        <a:xfrm>
          <a:off x="8334787" y="1139957336"/>
          <a:ext cx="1813697" cy="1556618"/>
        </a:xfrm>
        <a:prstGeom prst="rect">
          <a:avLst/>
        </a:prstGeom>
        <a:ln w="0">
          <a:noFill/>
        </a:ln>
      </xdr:spPr>
    </xdr:pic>
    <xdr:clientData/>
  </xdr:twoCellAnchor>
  <xdr:twoCellAnchor>
    <xdr:from>
      <xdr:col>4</xdr:col>
      <xdr:colOff>479898</xdr:colOff>
      <xdr:row>434</xdr:row>
      <xdr:rowOff>500442</xdr:rowOff>
    </xdr:from>
    <xdr:to>
      <xdr:col>4</xdr:col>
      <xdr:colOff>2405466</xdr:colOff>
      <xdr:row>434</xdr:row>
      <xdr:rowOff>2205007</xdr:rowOff>
    </xdr:to>
    <xdr:pic>
      <xdr:nvPicPr>
        <xdr:cNvPr id="642" name="Рисунок 692">
          <a:extLst>
            <a:ext uri="{FF2B5EF4-FFF2-40B4-BE49-F238E27FC236}">
              <a16:creationId xmlns:a16="http://schemas.microsoft.com/office/drawing/2014/main" xmlns="" id="{00000000-0008-0000-0000-000082020000}"/>
            </a:ext>
          </a:extLst>
        </xdr:cNvPr>
        <xdr:cNvPicPr/>
      </xdr:nvPicPr>
      <xdr:blipFill>
        <a:blip xmlns:r="http://schemas.openxmlformats.org/officeDocument/2006/relationships" r:embed="rId385"/>
        <a:stretch/>
      </xdr:blipFill>
      <xdr:spPr>
        <a:xfrm>
          <a:off x="8271348" y="1142776542"/>
          <a:ext cx="1925568" cy="1704565"/>
        </a:xfrm>
        <a:prstGeom prst="rect">
          <a:avLst/>
        </a:prstGeom>
        <a:ln w="0">
          <a:noFill/>
        </a:ln>
      </xdr:spPr>
    </xdr:pic>
    <xdr:clientData/>
  </xdr:twoCellAnchor>
  <xdr:twoCellAnchor>
    <xdr:from>
      <xdr:col>4</xdr:col>
      <xdr:colOff>704779</xdr:colOff>
      <xdr:row>435</xdr:row>
      <xdr:rowOff>688100</xdr:rowOff>
    </xdr:from>
    <xdr:to>
      <xdr:col>4</xdr:col>
      <xdr:colOff>2147161</xdr:colOff>
      <xdr:row>435</xdr:row>
      <xdr:rowOff>2223698</xdr:rowOff>
    </xdr:to>
    <xdr:pic>
      <xdr:nvPicPr>
        <xdr:cNvPr id="643" name="Рисунок 9">
          <a:extLst>
            <a:ext uri="{FF2B5EF4-FFF2-40B4-BE49-F238E27FC236}">
              <a16:creationId xmlns:a16="http://schemas.microsoft.com/office/drawing/2014/main" xmlns="" id="{00000000-0008-0000-0000-000083020000}"/>
            </a:ext>
          </a:extLst>
        </xdr:cNvPr>
        <xdr:cNvPicPr/>
      </xdr:nvPicPr>
      <xdr:blipFill>
        <a:blip xmlns:r="http://schemas.openxmlformats.org/officeDocument/2006/relationships" r:embed="rId386"/>
        <a:stretch/>
      </xdr:blipFill>
      <xdr:spPr>
        <a:xfrm>
          <a:off x="8496229" y="1145821700"/>
          <a:ext cx="1442382" cy="1535598"/>
        </a:xfrm>
        <a:prstGeom prst="rect">
          <a:avLst/>
        </a:prstGeom>
        <a:ln w="0">
          <a:noFill/>
        </a:ln>
      </xdr:spPr>
    </xdr:pic>
    <xdr:clientData/>
  </xdr:twoCellAnchor>
  <xdr:twoCellAnchor>
    <xdr:from>
      <xdr:col>4</xdr:col>
      <xdr:colOff>629618</xdr:colOff>
      <xdr:row>436</xdr:row>
      <xdr:rowOff>768823</xdr:rowOff>
    </xdr:from>
    <xdr:to>
      <xdr:col>4</xdr:col>
      <xdr:colOff>2079711</xdr:colOff>
      <xdr:row>436</xdr:row>
      <xdr:rowOff>2258260</xdr:rowOff>
    </xdr:to>
    <xdr:pic>
      <xdr:nvPicPr>
        <xdr:cNvPr id="644" name="Рисунок 10">
          <a:extLst>
            <a:ext uri="{FF2B5EF4-FFF2-40B4-BE49-F238E27FC236}">
              <a16:creationId xmlns:a16="http://schemas.microsoft.com/office/drawing/2014/main" xmlns="" id="{00000000-0008-0000-0000-000084020000}"/>
            </a:ext>
          </a:extLst>
        </xdr:cNvPr>
        <xdr:cNvPicPr/>
      </xdr:nvPicPr>
      <xdr:blipFill>
        <a:blip xmlns:r="http://schemas.openxmlformats.org/officeDocument/2006/relationships" r:embed="rId387"/>
        <a:stretch/>
      </xdr:blipFill>
      <xdr:spPr>
        <a:xfrm>
          <a:off x="8421068" y="1148759923"/>
          <a:ext cx="1450093" cy="1489437"/>
        </a:xfrm>
        <a:prstGeom prst="rect">
          <a:avLst/>
        </a:prstGeom>
        <a:ln w="0">
          <a:noFill/>
        </a:ln>
      </xdr:spPr>
    </xdr:pic>
    <xdr:clientData/>
  </xdr:twoCellAnchor>
  <xdr:twoCellAnchor>
    <xdr:from>
      <xdr:col>4</xdr:col>
      <xdr:colOff>635101</xdr:colOff>
      <xdr:row>437</xdr:row>
      <xdr:rowOff>355780</xdr:rowOff>
    </xdr:from>
    <xdr:to>
      <xdr:col>4</xdr:col>
      <xdr:colOff>2184932</xdr:colOff>
      <xdr:row>437</xdr:row>
      <xdr:rowOff>2032763</xdr:rowOff>
    </xdr:to>
    <xdr:pic>
      <xdr:nvPicPr>
        <xdr:cNvPr id="645" name="Рисунок 11">
          <a:extLst>
            <a:ext uri="{FF2B5EF4-FFF2-40B4-BE49-F238E27FC236}">
              <a16:creationId xmlns:a16="http://schemas.microsoft.com/office/drawing/2014/main" xmlns="" id="{00000000-0008-0000-0000-000085020000}"/>
            </a:ext>
          </a:extLst>
        </xdr:cNvPr>
        <xdr:cNvPicPr/>
      </xdr:nvPicPr>
      <xdr:blipFill>
        <a:blip xmlns:r="http://schemas.openxmlformats.org/officeDocument/2006/relationships" r:embed="rId388"/>
        <a:stretch/>
      </xdr:blipFill>
      <xdr:spPr>
        <a:xfrm>
          <a:off x="8426551" y="1151204380"/>
          <a:ext cx="1549831" cy="1676983"/>
        </a:xfrm>
        <a:prstGeom prst="rect">
          <a:avLst/>
        </a:prstGeom>
        <a:ln w="0">
          <a:noFill/>
        </a:ln>
      </xdr:spPr>
    </xdr:pic>
    <xdr:clientData/>
  </xdr:twoCellAnchor>
  <xdr:twoCellAnchor>
    <xdr:from>
      <xdr:col>4</xdr:col>
      <xdr:colOff>339582</xdr:colOff>
      <xdr:row>438</xdr:row>
      <xdr:rowOff>509589</xdr:rowOff>
    </xdr:from>
    <xdr:to>
      <xdr:col>4</xdr:col>
      <xdr:colOff>2367695</xdr:colOff>
      <xdr:row>438</xdr:row>
      <xdr:rowOff>2411256</xdr:rowOff>
    </xdr:to>
    <xdr:pic>
      <xdr:nvPicPr>
        <xdr:cNvPr id="646" name="Рисунок 12">
          <a:extLst>
            <a:ext uri="{FF2B5EF4-FFF2-40B4-BE49-F238E27FC236}">
              <a16:creationId xmlns:a16="http://schemas.microsoft.com/office/drawing/2014/main" xmlns="" id="{00000000-0008-0000-0000-000086020000}"/>
            </a:ext>
          </a:extLst>
        </xdr:cNvPr>
        <xdr:cNvPicPr/>
      </xdr:nvPicPr>
      <xdr:blipFill>
        <a:blip xmlns:r="http://schemas.openxmlformats.org/officeDocument/2006/relationships" r:embed="rId389"/>
        <a:stretch/>
      </xdr:blipFill>
      <xdr:spPr>
        <a:xfrm>
          <a:off x="8131032" y="1154215689"/>
          <a:ext cx="2028113" cy="1901667"/>
        </a:xfrm>
        <a:prstGeom prst="rect">
          <a:avLst/>
        </a:prstGeom>
        <a:ln w="0">
          <a:noFill/>
        </a:ln>
      </xdr:spPr>
    </xdr:pic>
    <xdr:clientData/>
  </xdr:twoCellAnchor>
  <xdr:twoCellAnchor>
    <xdr:from>
      <xdr:col>4</xdr:col>
      <xdr:colOff>456747</xdr:colOff>
      <xdr:row>440</xdr:row>
      <xdr:rowOff>475461</xdr:rowOff>
    </xdr:from>
    <xdr:to>
      <xdr:col>4</xdr:col>
      <xdr:colOff>2405467</xdr:colOff>
      <xdr:row>440</xdr:row>
      <xdr:rowOff>2288422</xdr:rowOff>
    </xdr:to>
    <xdr:pic>
      <xdr:nvPicPr>
        <xdr:cNvPr id="648" name="Рисунок 694">
          <a:extLst>
            <a:ext uri="{FF2B5EF4-FFF2-40B4-BE49-F238E27FC236}">
              <a16:creationId xmlns:a16="http://schemas.microsoft.com/office/drawing/2014/main" xmlns="" id="{00000000-0008-0000-0000-000088020000}"/>
            </a:ext>
          </a:extLst>
        </xdr:cNvPr>
        <xdr:cNvPicPr/>
      </xdr:nvPicPr>
      <xdr:blipFill>
        <a:blip xmlns:r="http://schemas.openxmlformats.org/officeDocument/2006/relationships" r:embed="rId389"/>
        <a:stretch/>
      </xdr:blipFill>
      <xdr:spPr>
        <a:xfrm>
          <a:off x="8248197" y="1159896561"/>
          <a:ext cx="1948720" cy="1812961"/>
        </a:xfrm>
        <a:prstGeom prst="rect">
          <a:avLst/>
        </a:prstGeom>
        <a:ln w="0">
          <a:noFill/>
        </a:ln>
      </xdr:spPr>
    </xdr:pic>
    <xdr:clientData/>
  </xdr:twoCellAnchor>
  <xdr:twoCellAnchor>
    <xdr:from>
      <xdr:col>4</xdr:col>
      <xdr:colOff>449739</xdr:colOff>
      <xdr:row>441</xdr:row>
      <xdr:rowOff>369182</xdr:rowOff>
    </xdr:from>
    <xdr:to>
      <xdr:col>4</xdr:col>
      <xdr:colOff>2421611</xdr:colOff>
      <xdr:row>441</xdr:row>
      <xdr:rowOff>2214373</xdr:rowOff>
    </xdr:to>
    <xdr:pic>
      <xdr:nvPicPr>
        <xdr:cNvPr id="649" name="Рисунок 695">
          <a:extLst>
            <a:ext uri="{FF2B5EF4-FFF2-40B4-BE49-F238E27FC236}">
              <a16:creationId xmlns:a16="http://schemas.microsoft.com/office/drawing/2014/main" xmlns="" id="{00000000-0008-0000-0000-000089020000}"/>
            </a:ext>
          </a:extLst>
        </xdr:cNvPr>
        <xdr:cNvPicPr/>
      </xdr:nvPicPr>
      <xdr:blipFill>
        <a:blip xmlns:r="http://schemas.openxmlformats.org/officeDocument/2006/relationships" r:embed="rId389"/>
        <a:stretch/>
      </xdr:blipFill>
      <xdr:spPr>
        <a:xfrm>
          <a:off x="8241189" y="1162647782"/>
          <a:ext cx="1971872" cy="1845191"/>
        </a:xfrm>
        <a:prstGeom prst="rect">
          <a:avLst/>
        </a:prstGeom>
        <a:ln w="0">
          <a:noFill/>
        </a:ln>
      </xdr:spPr>
    </xdr:pic>
    <xdr:clientData/>
  </xdr:twoCellAnchor>
  <xdr:twoCellAnchor>
    <xdr:from>
      <xdr:col>4</xdr:col>
      <xdr:colOff>518830</xdr:colOff>
      <xdr:row>442</xdr:row>
      <xdr:rowOff>414706</xdr:rowOff>
    </xdr:from>
    <xdr:to>
      <xdr:col>4</xdr:col>
      <xdr:colOff>2475526</xdr:colOff>
      <xdr:row>442</xdr:row>
      <xdr:rowOff>2249294</xdr:rowOff>
    </xdr:to>
    <xdr:pic>
      <xdr:nvPicPr>
        <xdr:cNvPr id="650" name="Рисунок 696">
          <a:extLst>
            <a:ext uri="{FF2B5EF4-FFF2-40B4-BE49-F238E27FC236}">
              <a16:creationId xmlns:a16="http://schemas.microsoft.com/office/drawing/2014/main" xmlns="" id="{00000000-0008-0000-0000-00008A020000}"/>
            </a:ext>
          </a:extLst>
        </xdr:cNvPr>
        <xdr:cNvPicPr/>
      </xdr:nvPicPr>
      <xdr:blipFill>
        <a:blip xmlns:r="http://schemas.openxmlformats.org/officeDocument/2006/relationships" r:embed="rId389"/>
        <a:stretch/>
      </xdr:blipFill>
      <xdr:spPr>
        <a:xfrm>
          <a:off x="8310280" y="1165550806"/>
          <a:ext cx="1956696" cy="1834588"/>
        </a:xfrm>
        <a:prstGeom prst="rect">
          <a:avLst/>
        </a:prstGeom>
        <a:ln w="0">
          <a:noFill/>
        </a:ln>
      </xdr:spPr>
    </xdr:pic>
    <xdr:clientData/>
  </xdr:twoCellAnchor>
  <xdr:twoCellAnchor>
    <xdr:from>
      <xdr:col>4</xdr:col>
      <xdr:colOff>707794</xdr:colOff>
      <xdr:row>444</xdr:row>
      <xdr:rowOff>594071</xdr:rowOff>
    </xdr:from>
    <xdr:to>
      <xdr:col>4</xdr:col>
      <xdr:colOff>2228490</xdr:colOff>
      <xdr:row>444</xdr:row>
      <xdr:rowOff>1976887</xdr:rowOff>
    </xdr:to>
    <xdr:pic>
      <xdr:nvPicPr>
        <xdr:cNvPr id="654" name="Рисунок 2">
          <a:extLst>
            <a:ext uri="{FF2B5EF4-FFF2-40B4-BE49-F238E27FC236}">
              <a16:creationId xmlns:a16="http://schemas.microsoft.com/office/drawing/2014/main" xmlns="" id="{00000000-0008-0000-0000-00008E020000}"/>
            </a:ext>
          </a:extLst>
        </xdr:cNvPr>
        <xdr:cNvPicPr/>
      </xdr:nvPicPr>
      <xdr:blipFill>
        <a:blip xmlns:r="http://schemas.openxmlformats.org/officeDocument/2006/relationships" r:embed="rId390"/>
        <a:stretch/>
      </xdr:blipFill>
      <xdr:spPr>
        <a:xfrm>
          <a:off x="8499244" y="1171445171"/>
          <a:ext cx="1520696" cy="1382816"/>
        </a:xfrm>
        <a:prstGeom prst="rect">
          <a:avLst/>
        </a:prstGeom>
        <a:ln w="0">
          <a:noFill/>
        </a:ln>
      </xdr:spPr>
    </xdr:pic>
    <xdr:clientData/>
  </xdr:twoCellAnchor>
  <xdr:twoCellAnchor>
    <xdr:from>
      <xdr:col>4</xdr:col>
      <xdr:colOff>952500</xdr:colOff>
      <xdr:row>881</xdr:row>
      <xdr:rowOff>88616</xdr:rowOff>
    </xdr:from>
    <xdr:to>
      <xdr:col>4</xdr:col>
      <xdr:colOff>2000249</xdr:colOff>
      <xdr:row>881</xdr:row>
      <xdr:rowOff>1097796</xdr:rowOff>
    </xdr:to>
    <xdr:pic>
      <xdr:nvPicPr>
        <xdr:cNvPr id="655" name="Picture 21391">
          <a:extLst>
            <a:ext uri="{FF2B5EF4-FFF2-40B4-BE49-F238E27FC236}">
              <a16:creationId xmlns:a16="http://schemas.microsoft.com/office/drawing/2014/main" xmlns="" id="{00000000-0008-0000-0000-00008F020000}"/>
            </a:ext>
          </a:extLst>
        </xdr:cNvPr>
        <xdr:cNvPicPr/>
      </xdr:nvPicPr>
      <xdr:blipFill>
        <a:blip xmlns:r="http://schemas.openxmlformats.org/officeDocument/2006/relationships" r:embed="rId348"/>
        <a:stretch/>
      </xdr:blipFill>
      <xdr:spPr>
        <a:xfrm>
          <a:off x="8743950" y="1764309116"/>
          <a:ext cx="1047749" cy="1009180"/>
        </a:xfrm>
        <a:prstGeom prst="rect">
          <a:avLst/>
        </a:prstGeom>
        <a:ln w="0">
          <a:noFill/>
        </a:ln>
      </xdr:spPr>
    </xdr:pic>
    <xdr:clientData/>
  </xdr:twoCellAnchor>
  <xdr:twoCellAnchor>
    <xdr:from>
      <xdr:col>4</xdr:col>
      <xdr:colOff>245352</xdr:colOff>
      <xdr:row>333</xdr:row>
      <xdr:rowOff>470438</xdr:rowOff>
    </xdr:from>
    <xdr:to>
      <xdr:col>4</xdr:col>
      <xdr:colOff>2647627</xdr:colOff>
      <xdr:row>333</xdr:row>
      <xdr:rowOff>2069621</xdr:rowOff>
    </xdr:to>
    <xdr:pic>
      <xdr:nvPicPr>
        <xdr:cNvPr id="664" name="Рисунок 1679695">
          <a:extLst>
            <a:ext uri="{FF2B5EF4-FFF2-40B4-BE49-F238E27FC236}">
              <a16:creationId xmlns:a16="http://schemas.microsoft.com/office/drawing/2014/main" xmlns="" id="{00000000-0008-0000-0000-000098020000}"/>
            </a:ext>
          </a:extLst>
        </xdr:cNvPr>
        <xdr:cNvPicPr/>
      </xdr:nvPicPr>
      <xdr:blipFill>
        <a:blip xmlns:r="http://schemas.openxmlformats.org/officeDocument/2006/relationships" r:embed="rId391"/>
        <a:stretch/>
      </xdr:blipFill>
      <xdr:spPr>
        <a:xfrm>
          <a:off x="8036802" y="856005938"/>
          <a:ext cx="2402275" cy="1599183"/>
        </a:xfrm>
        <a:prstGeom prst="rect">
          <a:avLst/>
        </a:prstGeom>
        <a:ln w="0">
          <a:noFill/>
        </a:ln>
      </xdr:spPr>
    </xdr:pic>
    <xdr:clientData/>
  </xdr:twoCellAnchor>
  <xdr:twoCellAnchor>
    <xdr:from>
      <xdr:col>4</xdr:col>
      <xdr:colOff>600825</xdr:colOff>
      <xdr:row>334</xdr:row>
      <xdr:rowOff>678697</xdr:rowOff>
    </xdr:from>
    <xdr:to>
      <xdr:col>4</xdr:col>
      <xdr:colOff>2227880</xdr:colOff>
      <xdr:row>334</xdr:row>
      <xdr:rowOff>2281169</xdr:rowOff>
    </xdr:to>
    <xdr:pic>
      <xdr:nvPicPr>
        <xdr:cNvPr id="665" name="Рисунок 1679696">
          <a:extLst>
            <a:ext uri="{FF2B5EF4-FFF2-40B4-BE49-F238E27FC236}">
              <a16:creationId xmlns:a16="http://schemas.microsoft.com/office/drawing/2014/main" xmlns="" id="{00000000-0008-0000-0000-000099020000}"/>
            </a:ext>
          </a:extLst>
        </xdr:cNvPr>
        <xdr:cNvPicPr/>
      </xdr:nvPicPr>
      <xdr:blipFill>
        <a:blip xmlns:r="http://schemas.openxmlformats.org/officeDocument/2006/relationships" r:embed="rId392"/>
        <a:stretch/>
      </xdr:blipFill>
      <xdr:spPr>
        <a:xfrm>
          <a:off x="8392275" y="859300297"/>
          <a:ext cx="1627055" cy="1602472"/>
        </a:xfrm>
        <a:prstGeom prst="rect">
          <a:avLst/>
        </a:prstGeom>
        <a:ln w="0">
          <a:noFill/>
        </a:ln>
      </xdr:spPr>
    </xdr:pic>
    <xdr:clientData/>
  </xdr:twoCellAnchor>
  <xdr:twoCellAnchor>
    <xdr:from>
      <xdr:col>4</xdr:col>
      <xdr:colOff>125863</xdr:colOff>
      <xdr:row>335</xdr:row>
      <xdr:rowOff>696454</xdr:rowOff>
    </xdr:from>
    <xdr:to>
      <xdr:col>4</xdr:col>
      <xdr:colOff>2599194</xdr:colOff>
      <xdr:row>335</xdr:row>
      <xdr:rowOff>2260725</xdr:rowOff>
    </xdr:to>
    <xdr:pic>
      <xdr:nvPicPr>
        <xdr:cNvPr id="666" name="Рисунок 1679742">
          <a:extLst>
            <a:ext uri="{FF2B5EF4-FFF2-40B4-BE49-F238E27FC236}">
              <a16:creationId xmlns:a16="http://schemas.microsoft.com/office/drawing/2014/main" xmlns="" id="{00000000-0008-0000-0000-00009A020000}"/>
            </a:ext>
          </a:extLst>
        </xdr:cNvPr>
        <xdr:cNvPicPr/>
      </xdr:nvPicPr>
      <xdr:blipFill>
        <a:blip xmlns:r="http://schemas.openxmlformats.org/officeDocument/2006/relationships" r:embed="rId393"/>
        <a:stretch/>
      </xdr:blipFill>
      <xdr:spPr>
        <a:xfrm>
          <a:off x="7917313" y="862404154"/>
          <a:ext cx="2473331" cy="1564271"/>
        </a:xfrm>
        <a:prstGeom prst="rect">
          <a:avLst/>
        </a:prstGeom>
        <a:ln w="0">
          <a:noFill/>
        </a:ln>
      </xdr:spPr>
    </xdr:pic>
    <xdr:clientData/>
  </xdr:twoCellAnchor>
  <xdr:twoCellAnchor>
    <xdr:from>
      <xdr:col>4</xdr:col>
      <xdr:colOff>984250</xdr:colOff>
      <xdr:row>872</xdr:row>
      <xdr:rowOff>111125</xdr:rowOff>
    </xdr:from>
    <xdr:to>
      <xdr:col>4</xdr:col>
      <xdr:colOff>2028084</xdr:colOff>
      <xdr:row>872</xdr:row>
      <xdr:rowOff>1111886</xdr:rowOff>
    </xdr:to>
    <xdr:pic>
      <xdr:nvPicPr>
        <xdr:cNvPr id="683" name="Рисунок 1679894">
          <a:extLst>
            <a:ext uri="{FF2B5EF4-FFF2-40B4-BE49-F238E27FC236}">
              <a16:creationId xmlns:a16="http://schemas.microsoft.com/office/drawing/2014/main" xmlns="" id="{00000000-0008-0000-0000-0000AB020000}"/>
            </a:ext>
          </a:extLst>
        </xdr:cNvPr>
        <xdr:cNvPicPr/>
      </xdr:nvPicPr>
      <xdr:blipFill>
        <a:blip xmlns:r="http://schemas.openxmlformats.org/officeDocument/2006/relationships" r:embed="rId394"/>
        <a:stretch/>
      </xdr:blipFill>
      <xdr:spPr>
        <a:xfrm>
          <a:off x="8775700" y="1753187375"/>
          <a:ext cx="1043834" cy="1000761"/>
        </a:xfrm>
        <a:prstGeom prst="rect">
          <a:avLst/>
        </a:prstGeom>
        <a:ln w="0">
          <a:noFill/>
        </a:ln>
      </xdr:spPr>
    </xdr:pic>
    <xdr:clientData/>
  </xdr:twoCellAnchor>
  <xdr:twoCellAnchor>
    <xdr:from>
      <xdr:col>4</xdr:col>
      <xdr:colOff>963881</xdr:colOff>
      <xdr:row>873</xdr:row>
      <xdr:rowOff>111523</xdr:rowOff>
    </xdr:from>
    <xdr:to>
      <xdr:col>4</xdr:col>
      <xdr:colOff>1984375</xdr:colOff>
      <xdr:row>873</xdr:row>
      <xdr:rowOff>1190625</xdr:rowOff>
    </xdr:to>
    <xdr:pic>
      <xdr:nvPicPr>
        <xdr:cNvPr id="684" name="Рисунок 1679895">
          <a:extLst>
            <a:ext uri="{FF2B5EF4-FFF2-40B4-BE49-F238E27FC236}">
              <a16:creationId xmlns:a16="http://schemas.microsoft.com/office/drawing/2014/main" xmlns="" id="{00000000-0008-0000-0000-0000AC020000}"/>
            </a:ext>
          </a:extLst>
        </xdr:cNvPr>
        <xdr:cNvPicPr/>
      </xdr:nvPicPr>
      <xdr:blipFill>
        <a:blip xmlns:r="http://schemas.openxmlformats.org/officeDocument/2006/relationships" r:embed="rId394"/>
        <a:stretch/>
      </xdr:blipFill>
      <xdr:spPr>
        <a:xfrm>
          <a:off x="8755331" y="1754426023"/>
          <a:ext cx="1020494" cy="1079102"/>
        </a:xfrm>
        <a:prstGeom prst="rect">
          <a:avLst/>
        </a:prstGeom>
        <a:ln w="0">
          <a:noFill/>
        </a:ln>
      </xdr:spPr>
    </xdr:pic>
    <xdr:clientData/>
  </xdr:twoCellAnchor>
  <xdr:twoCellAnchor>
    <xdr:from>
      <xdr:col>4</xdr:col>
      <xdr:colOff>607576</xdr:colOff>
      <xdr:row>0</xdr:row>
      <xdr:rowOff>0</xdr:rowOff>
    </xdr:from>
    <xdr:to>
      <xdr:col>4</xdr:col>
      <xdr:colOff>607576</xdr:colOff>
      <xdr:row>0</xdr:row>
      <xdr:rowOff>0</xdr:rowOff>
    </xdr:to>
    <xdr:sp macro="" textlink="">
      <xdr:nvSpPr>
        <xdr:cNvPr id="694" name="Button 1259" descr=" ">
          <a:extLst>
            <a:ext uri="{FF2B5EF4-FFF2-40B4-BE49-F238E27FC236}">
              <a16:creationId xmlns:a16="http://schemas.microsoft.com/office/drawing/2014/main" xmlns="" id="{00000000-0008-0000-0000-0000B6020000}"/>
            </a:ext>
          </a:extLst>
        </xdr:cNvPr>
        <xdr:cNvSpPr/>
      </xdr:nvSpPr>
      <xdr:spPr>
        <a:xfrm>
          <a:off x="8399026" y="0"/>
          <a:ext cx="0" cy="0"/>
        </a:xfrm>
        <a:prstGeom prst="rect">
          <a:avLst/>
        </a:prstGeom>
      </xdr:spPr>
      <xdr:txBody>
        <a:bodyPr anchor="ctr">
          <a:noAutofit/>
        </a:bodyPr>
        <a:lstStyle/>
        <a:p>
          <a:r>
            <a:t> </a:t>
          </a:r>
        </a:p>
      </xdr:txBody>
    </xdr:sp>
    <xdr:clientData/>
  </xdr:twoCellAnchor>
  <xdr:twoCellAnchor>
    <xdr:from>
      <xdr:col>4</xdr:col>
      <xdr:colOff>607576</xdr:colOff>
      <xdr:row>0</xdr:row>
      <xdr:rowOff>0</xdr:rowOff>
    </xdr:from>
    <xdr:to>
      <xdr:col>4</xdr:col>
      <xdr:colOff>607576</xdr:colOff>
      <xdr:row>0</xdr:row>
      <xdr:rowOff>0</xdr:rowOff>
    </xdr:to>
    <xdr:sp macro="" textlink="">
      <xdr:nvSpPr>
        <xdr:cNvPr id="695" name="Button 1260" descr=" ">
          <a:extLst>
            <a:ext uri="{FF2B5EF4-FFF2-40B4-BE49-F238E27FC236}">
              <a16:creationId xmlns:a16="http://schemas.microsoft.com/office/drawing/2014/main" xmlns="" id="{00000000-0008-0000-0000-0000B7020000}"/>
            </a:ext>
          </a:extLst>
        </xdr:cNvPr>
        <xdr:cNvSpPr/>
      </xdr:nvSpPr>
      <xdr:spPr>
        <a:xfrm>
          <a:off x="8399026" y="0"/>
          <a:ext cx="0" cy="0"/>
        </a:xfrm>
        <a:prstGeom prst="rect">
          <a:avLst/>
        </a:prstGeom>
      </xdr:spPr>
      <xdr:txBody>
        <a:bodyPr anchor="ctr">
          <a:noAutofit/>
        </a:bodyPr>
        <a:lstStyle/>
        <a:p>
          <a:r>
            <a:t> </a:t>
          </a:r>
        </a:p>
      </xdr:txBody>
    </xdr:sp>
    <xdr:clientData/>
  </xdr:twoCellAnchor>
  <xdr:twoCellAnchor>
    <xdr:from>
      <xdr:col>4</xdr:col>
      <xdr:colOff>607576</xdr:colOff>
      <xdr:row>0</xdr:row>
      <xdr:rowOff>0</xdr:rowOff>
    </xdr:from>
    <xdr:to>
      <xdr:col>4</xdr:col>
      <xdr:colOff>607576</xdr:colOff>
      <xdr:row>0</xdr:row>
      <xdr:rowOff>0</xdr:rowOff>
    </xdr:to>
    <xdr:sp macro="" textlink="">
      <xdr:nvSpPr>
        <xdr:cNvPr id="696" name="Button 1261" descr=" ">
          <a:extLst>
            <a:ext uri="{FF2B5EF4-FFF2-40B4-BE49-F238E27FC236}">
              <a16:creationId xmlns:a16="http://schemas.microsoft.com/office/drawing/2014/main" xmlns="" id="{00000000-0008-0000-0000-0000B8020000}"/>
            </a:ext>
          </a:extLst>
        </xdr:cNvPr>
        <xdr:cNvSpPr/>
      </xdr:nvSpPr>
      <xdr:spPr>
        <a:xfrm>
          <a:off x="8399026" y="0"/>
          <a:ext cx="0" cy="0"/>
        </a:xfrm>
        <a:prstGeom prst="rect">
          <a:avLst/>
        </a:prstGeom>
      </xdr:spPr>
      <xdr:txBody>
        <a:bodyPr anchor="ctr">
          <a:noAutofit/>
        </a:bodyPr>
        <a:lstStyle/>
        <a:p>
          <a:r>
            <a:t> </a:t>
          </a:r>
        </a:p>
      </xdr:txBody>
    </xdr:sp>
    <xdr:clientData/>
  </xdr:twoCellAnchor>
  <xdr:twoCellAnchor>
    <xdr:from>
      <xdr:col>4</xdr:col>
      <xdr:colOff>607576</xdr:colOff>
      <xdr:row>0</xdr:row>
      <xdr:rowOff>0</xdr:rowOff>
    </xdr:from>
    <xdr:to>
      <xdr:col>4</xdr:col>
      <xdr:colOff>607576</xdr:colOff>
      <xdr:row>0</xdr:row>
      <xdr:rowOff>0</xdr:rowOff>
    </xdr:to>
    <xdr:sp macro="" textlink="">
      <xdr:nvSpPr>
        <xdr:cNvPr id="697" name="Button 1262" descr=".pdf">
          <a:extLst>
            <a:ext uri="{FF2B5EF4-FFF2-40B4-BE49-F238E27FC236}">
              <a16:creationId xmlns:a16="http://schemas.microsoft.com/office/drawing/2014/main" xmlns="" id="{00000000-0008-0000-0000-0000B9020000}"/>
            </a:ext>
          </a:extLst>
        </xdr:cNvPr>
        <xdr:cNvSpPr/>
      </xdr:nvSpPr>
      <xdr:spPr>
        <a:xfrm>
          <a:off x="8399026" y="0"/>
          <a:ext cx="0" cy="0"/>
        </a:xfrm>
        <a:prstGeom prst="rect">
          <a:avLst/>
        </a:prstGeom>
      </xdr:spPr>
      <xdr:txBody>
        <a:bodyPr anchor="ctr">
          <a:noAutofit/>
        </a:bodyPr>
        <a:lstStyle/>
        <a:p>
          <a:r>
            <a:t>.pdf</a:t>
          </a:r>
        </a:p>
      </xdr:txBody>
    </xdr:sp>
    <xdr:clientData/>
  </xdr:twoCellAnchor>
  <xdr:twoCellAnchor>
    <xdr:from>
      <xdr:col>4</xdr:col>
      <xdr:colOff>607576</xdr:colOff>
      <xdr:row>0</xdr:row>
      <xdr:rowOff>0</xdr:rowOff>
    </xdr:from>
    <xdr:to>
      <xdr:col>4</xdr:col>
      <xdr:colOff>607576</xdr:colOff>
      <xdr:row>0</xdr:row>
      <xdr:rowOff>0</xdr:rowOff>
    </xdr:to>
    <xdr:sp macro="" textlink="">
      <xdr:nvSpPr>
        <xdr:cNvPr id="698" name="Button 1263" descr="%">
          <a:extLst>
            <a:ext uri="{FF2B5EF4-FFF2-40B4-BE49-F238E27FC236}">
              <a16:creationId xmlns:a16="http://schemas.microsoft.com/office/drawing/2014/main" xmlns="" id="{00000000-0008-0000-0000-0000BA020000}"/>
            </a:ext>
          </a:extLst>
        </xdr:cNvPr>
        <xdr:cNvSpPr/>
      </xdr:nvSpPr>
      <xdr:spPr>
        <a:xfrm>
          <a:off x="8399026" y="0"/>
          <a:ext cx="0" cy="0"/>
        </a:xfrm>
        <a:prstGeom prst="rect">
          <a:avLst/>
        </a:prstGeom>
      </xdr:spPr>
      <xdr:txBody>
        <a:bodyPr anchor="ctr">
          <a:noAutofit/>
        </a:bodyPr>
        <a:lstStyle/>
        <a:p>
          <a:r>
            <a:t>%</a:t>
          </a:r>
        </a:p>
      </xdr:txBody>
    </xdr:sp>
    <xdr:clientData/>
  </xdr:twoCellAnchor>
  <xdr:twoCellAnchor>
    <xdr:from>
      <xdr:col>0</xdr:col>
      <xdr:colOff>0</xdr:colOff>
      <xdr:row>0</xdr:row>
      <xdr:rowOff>0</xdr:rowOff>
    </xdr:from>
    <xdr:to>
      <xdr:col>10</xdr:col>
      <xdr:colOff>5044202</xdr:colOff>
      <xdr:row>3</xdr:row>
      <xdr:rowOff>694195</xdr:rowOff>
    </xdr:to>
    <xdr:pic>
      <xdr:nvPicPr>
        <xdr:cNvPr id="701" name="Рисунок 700">
          <a:extLst>
            <a:ext uri="{FF2B5EF4-FFF2-40B4-BE49-F238E27FC236}">
              <a16:creationId xmlns:a16="http://schemas.microsoft.com/office/drawing/2014/main" xmlns="" id="{00000000-0008-0000-0000-0000BD020000}"/>
            </a:ext>
          </a:extLst>
        </xdr:cNvPr>
        <xdr:cNvPicPr>
          <a:picLocks noChangeAspect="1"/>
        </xdr:cNvPicPr>
      </xdr:nvPicPr>
      <xdr:blipFill>
        <a:blip xmlns:r="http://schemas.openxmlformats.org/officeDocument/2006/relationships" r:embed="rId395" cstate="print">
          <a:extLst>
            <a:ext uri="{28A0092B-C50C-407E-A947-70E740481C1C}">
              <a14:useLocalDpi xmlns:a14="http://schemas.microsoft.com/office/drawing/2010/main" val="0"/>
            </a:ext>
          </a:extLst>
        </a:blip>
        <a:stretch>
          <a:fillRect/>
        </a:stretch>
      </xdr:blipFill>
      <xdr:spPr>
        <a:xfrm>
          <a:off x="0" y="0"/>
          <a:ext cx="16798052" cy="2218195"/>
        </a:xfrm>
        <a:prstGeom prst="rect">
          <a:avLst/>
        </a:prstGeom>
      </xdr:spPr>
    </xdr:pic>
    <xdr:clientData/>
  </xdr:twoCellAnchor>
  <xdr:twoCellAnchor>
    <xdr:from>
      <xdr:col>4</xdr:col>
      <xdr:colOff>889000</xdr:colOff>
      <xdr:row>882</xdr:row>
      <xdr:rowOff>95250</xdr:rowOff>
    </xdr:from>
    <xdr:to>
      <xdr:col>4</xdr:col>
      <xdr:colOff>1969576</xdr:colOff>
      <xdr:row>882</xdr:row>
      <xdr:rowOff>1130086</xdr:rowOff>
    </xdr:to>
    <xdr:pic>
      <xdr:nvPicPr>
        <xdr:cNvPr id="699" name="Picture 21391">
          <a:extLst>
            <a:ext uri="{FF2B5EF4-FFF2-40B4-BE49-F238E27FC236}">
              <a16:creationId xmlns:a16="http://schemas.microsoft.com/office/drawing/2014/main" xmlns="" id="{00000000-0008-0000-0000-0000BB020000}"/>
            </a:ext>
          </a:extLst>
        </xdr:cNvPr>
        <xdr:cNvPicPr/>
      </xdr:nvPicPr>
      <xdr:blipFill>
        <a:blip xmlns:r="http://schemas.openxmlformats.org/officeDocument/2006/relationships" r:embed="rId348"/>
        <a:stretch/>
      </xdr:blipFill>
      <xdr:spPr>
        <a:xfrm>
          <a:off x="8680450" y="1765554000"/>
          <a:ext cx="1080576" cy="1034836"/>
        </a:xfrm>
        <a:prstGeom prst="rect">
          <a:avLst/>
        </a:prstGeom>
        <a:ln w="0">
          <a:noFill/>
        </a:ln>
      </xdr:spPr>
    </xdr:pic>
    <xdr:clientData/>
  </xdr:twoCellAnchor>
  <xdr:twoCellAnchor>
    <xdr:from>
      <xdr:col>4</xdr:col>
      <xdr:colOff>857249</xdr:colOff>
      <xdr:row>884</xdr:row>
      <xdr:rowOff>64846</xdr:rowOff>
    </xdr:from>
    <xdr:to>
      <xdr:col>4</xdr:col>
      <xdr:colOff>1984374</xdr:colOff>
      <xdr:row>884</xdr:row>
      <xdr:rowOff>1111250</xdr:rowOff>
    </xdr:to>
    <xdr:pic>
      <xdr:nvPicPr>
        <xdr:cNvPr id="704" name="Picture 21391">
          <a:extLst>
            <a:ext uri="{FF2B5EF4-FFF2-40B4-BE49-F238E27FC236}">
              <a16:creationId xmlns:a16="http://schemas.microsoft.com/office/drawing/2014/main" xmlns="" id="{00000000-0008-0000-0000-0000C0020000}"/>
            </a:ext>
          </a:extLst>
        </xdr:cNvPr>
        <xdr:cNvPicPr/>
      </xdr:nvPicPr>
      <xdr:blipFill>
        <a:blip xmlns:r="http://schemas.openxmlformats.org/officeDocument/2006/relationships" r:embed="rId348"/>
        <a:stretch/>
      </xdr:blipFill>
      <xdr:spPr>
        <a:xfrm>
          <a:off x="8648699" y="1768000096"/>
          <a:ext cx="1127125" cy="1046404"/>
        </a:xfrm>
        <a:prstGeom prst="rect">
          <a:avLst/>
        </a:prstGeom>
        <a:ln w="0">
          <a:noFill/>
        </a:ln>
      </xdr:spPr>
    </xdr:pic>
    <xdr:clientData/>
  </xdr:twoCellAnchor>
  <xdr:twoCellAnchor>
    <xdr:from>
      <xdr:col>4</xdr:col>
      <xdr:colOff>841375</xdr:colOff>
      <xdr:row>886</xdr:row>
      <xdr:rowOff>63500</xdr:rowOff>
    </xdr:from>
    <xdr:to>
      <xdr:col>4</xdr:col>
      <xdr:colOff>1985182</xdr:colOff>
      <xdr:row>886</xdr:row>
      <xdr:rowOff>1097043</xdr:rowOff>
    </xdr:to>
    <xdr:pic>
      <xdr:nvPicPr>
        <xdr:cNvPr id="708" name="Picture 21391">
          <a:extLst>
            <a:ext uri="{FF2B5EF4-FFF2-40B4-BE49-F238E27FC236}">
              <a16:creationId xmlns:a16="http://schemas.microsoft.com/office/drawing/2014/main" xmlns="" id="{00000000-0008-0000-0000-0000C4020000}"/>
            </a:ext>
          </a:extLst>
        </xdr:cNvPr>
        <xdr:cNvPicPr/>
      </xdr:nvPicPr>
      <xdr:blipFill>
        <a:blip xmlns:r="http://schemas.openxmlformats.org/officeDocument/2006/relationships" r:embed="rId348"/>
        <a:stretch/>
      </xdr:blipFill>
      <xdr:spPr>
        <a:xfrm>
          <a:off x="8632825" y="1770475250"/>
          <a:ext cx="1143807" cy="1033543"/>
        </a:xfrm>
        <a:prstGeom prst="rect">
          <a:avLst/>
        </a:prstGeom>
        <a:ln w="0">
          <a:noFill/>
        </a:ln>
      </xdr:spPr>
    </xdr:pic>
    <xdr:clientData/>
  </xdr:twoCellAnchor>
  <xdr:twoCellAnchor>
    <xdr:from>
      <xdr:col>4</xdr:col>
      <xdr:colOff>873125</xdr:colOff>
      <xdr:row>887</xdr:row>
      <xdr:rowOff>31750</xdr:rowOff>
    </xdr:from>
    <xdr:to>
      <xdr:col>4</xdr:col>
      <xdr:colOff>1969038</xdr:colOff>
      <xdr:row>887</xdr:row>
      <xdr:rowOff>1053132</xdr:rowOff>
    </xdr:to>
    <xdr:pic>
      <xdr:nvPicPr>
        <xdr:cNvPr id="710" name="Picture 21391">
          <a:extLst>
            <a:ext uri="{FF2B5EF4-FFF2-40B4-BE49-F238E27FC236}">
              <a16:creationId xmlns:a16="http://schemas.microsoft.com/office/drawing/2014/main" xmlns="" id="{00000000-0008-0000-0000-0000C6020000}"/>
            </a:ext>
          </a:extLst>
        </xdr:cNvPr>
        <xdr:cNvPicPr/>
      </xdr:nvPicPr>
      <xdr:blipFill>
        <a:blip xmlns:r="http://schemas.openxmlformats.org/officeDocument/2006/relationships" r:embed="rId348"/>
        <a:stretch/>
      </xdr:blipFill>
      <xdr:spPr>
        <a:xfrm>
          <a:off x="8664575" y="1771681750"/>
          <a:ext cx="1095913" cy="1021382"/>
        </a:xfrm>
        <a:prstGeom prst="rect">
          <a:avLst/>
        </a:prstGeom>
        <a:ln w="0">
          <a:noFill/>
        </a:ln>
      </xdr:spPr>
    </xdr:pic>
    <xdr:clientData/>
  </xdr:twoCellAnchor>
  <xdr:twoCellAnchor>
    <xdr:from>
      <xdr:col>4</xdr:col>
      <xdr:colOff>873125</xdr:colOff>
      <xdr:row>889</xdr:row>
      <xdr:rowOff>63500</xdr:rowOff>
    </xdr:from>
    <xdr:to>
      <xdr:col>4</xdr:col>
      <xdr:colOff>2018009</xdr:colOff>
      <xdr:row>889</xdr:row>
      <xdr:rowOff>1184385</xdr:rowOff>
    </xdr:to>
    <xdr:pic>
      <xdr:nvPicPr>
        <xdr:cNvPr id="714" name="Picture 21391">
          <a:extLst>
            <a:ext uri="{FF2B5EF4-FFF2-40B4-BE49-F238E27FC236}">
              <a16:creationId xmlns:a16="http://schemas.microsoft.com/office/drawing/2014/main" xmlns="" id="{00000000-0008-0000-0000-0000CA020000}"/>
            </a:ext>
          </a:extLst>
        </xdr:cNvPr>
        <xdr:cNvPicPr/>
      </xdr:nvPicPr>
      <xdr:blipFill>
        <a:blip xmlns:r="http://schemas.openxmlformats.org/officeDocument/2006/relationships" r:embed="rId348"/>
        <a:stretch/>
      </xdr:blipFill>
      <xdr:spPr>
        <a:xfrm>
          <a:off x="8664575" y="1774190000"/>
          <a:ext cx="1144884" cy="1120885"/>
        </a:xfrm>
        <a:prstGeom prst="rect">
          <a:avLst/>
        </a:prstGeom>
        <a:ln w="0">
          <a:noFill/>
        </a:ln>
      </xdr:spPr>
    </xdr:pic>
    <xdr:clientData/>
  </xdr:twoCellAnchor>
  <xdr:twoCellAnchor>
    <xdr:from>
      <xdr:col>4</xdr:col>
      <xdr:colOff>996142</xdr:colOff>
      <xdr:row>875</xdr:row>
      <xdr:rowOff>63018</xdr:rowOff>
    </xdr:from>
    <xdr:to>
      <xdr:col>4</xdr:col>
      <xdr:colOff>2028825</xdr:colOff>
      <xdr:row>875</xdr:row>
      <xdr:rowOff>1044575</xdr:rowOff>
    </xdr:to>
    <xdr:pic>
      <xdr:nvPicPr>
        <xdr:cNvPr id="716" name="Picture 21391">
          <a:extLst>
            <a:ext uri="{FF2B5EF4-FFF2-40B4-BE49-F238E27FC236}">
              <a16:creationId xmlns:a16="http://schemas.microsoft.com/office/drawing/2014/main" xmlns="" id="{00000000-0008-0000-0000-0000CC020000}"/>
            </a:ext>
          </a:extLst>
        </xdr:cNvPr>
        <xdr:cNvPicPr/>
      </xdr:nvPicPr>
      <xdr:blipFill>
        <a:blip xmlns:r="http://schemas.openxmlformats.org/officeDocument/2006/relationships" r:embed="rId348"/>
        <a:stretch/>
      </xdr:blipFill>
      <xdr:spPr>
        <a:xfrm>
          <a:off x="8787592" y="1756854018"/>
          <a:ext cx="1032683" cy="981557"/>
        </a:xfrm>
        <a:prstGeom prst="rect">
          <a:avLst/>
        </a:prstGeom>
        <a:ln w="0">
          <a:noFill/>
        </a:ln>
      </xdr:spPr>
    </xdr:pic>
    <xdr:clientData/>
  </xdr:twoCellAnchor>
  <xdr:twoCellAnchor>
    <xdr:from>
      <xdr:col>4</xdr:col>
      <xdr:colOff>419745</xdr:colOff>
      <xdr:row>422</xdr:row>
      <xdr:rowOff>615911</xdr:rowOff>
    </xdr:from>
    <xdr:to>
      <xdr:col>4</xdr:col>
      <xdr:colOff>2630923</xdr:colOff>
      <xdr:row>422</xdr:row>
      <xdr:rowOff>2213209</xdr:rowOff>
    </xdr:to>
    <xdr:pic>
      <xdr:nvPicPr>
        <xdr:cNvPr id="719" name="Рисунок 641" descr="https://ironking.ru/upload/iblock/da6/da648f9c6553aa5b4e9fa82cf57fc32d.png">
          <a:extLst>
            <a:ext uri="{FF2B5EF4-FFF2-40B4-BE49-F238E27FC236}">
              <a16:creationId xmlns:a16="http://schemas.microsoft.com/office/drawing/2014/main" xmlns="" id="{00000000-0008-0000-0000-0000CF020000}"/>
            </a:ext>
          </a:extLst>
        </xdr:cNvPr>
        <xdr:cNvPicPr/>
      </xdr:nvPicPr>
      <xdr:blipFill>
        <a:blip xmlns:r="http://schemas.openxmlformats.org/officeDocument/2006/relationships" r:embed="rId396"/>
        <a:stretch/>
      </xdr:blipFill>
      <xdr:spPr>
        <a:xfrm>
          <a:off x="8211195" y="1110830861"/>
          <a:ext cx="2211178" cy="1597298"/>
        </a:xfrm>
        <a:prstGeom prst="rect">
          <a:avLst/>
        </a:prstGeom>
        <a:ln w="0">
          <a:noFill/>
        </a:ln>
      </xdr:spPr>
    </xdr:pic>
    <xdr:clientData/>
  </xdr:twoCellAnchor>
  <xdr:twoCellAnchor>
    <xdr:from>
      <xdr:col>4</xdr:col>
      <xdr:colOff>532756</xdr:colOff>
      <xdr:row>423</xdr:row>
      <xdr:rowOff>497420</xdr:rowOff>
    </xdr:from>
    <xdr:to>
      <xdr:col>4</xdr:col>
      <xdr:colOff>2373178</xdr:colOff>
      <xdr:row>423</xdr:row>
      <xdr:rowOff>2144115</xdr:rowOff>
    </xdr:to>
    <xdr:pic>
      <xdr:nvPicPr>
        <xdr:cNvPr id="723" name="Рисунок 722">
          <a:extLst>
            <a:ext uri="{FF2B5EF4-FFF2-40B4-BE49-F238E27FC236}">
              <a16:creationId xmlns:a16="http://schemas.microsoft.com/office/drawing/2014/main" xmlns="" id="{00000000-0008-0000-0000-0000D3020000}"/>
            </a:ext>
          </a:extLst>
        </xdr:cNvPr>
        <xdr:cNvPicPr/>
      </xdr:nvPicPr>
      <xdr:blipFill>
        <a:blip xmlns:r="http://schemas.openxmlformats.org/officeDocument/2006/relationships" r:embed="rId397" cstate="print">
          <a:extLst>
            <a:ext uri="{28A0092B-C50C-407E-A947-70E740481C1C}">
              <a14:useLocalDpi xmlns:a14="http://schemas.microsoft.com/office/drawing/2010/main" val="0"/>
            </a:ext>
          </a:extLst>
        </a:blip>
        <a:srcRect l="32211" t="12535" r="33412" b="14246"/>
        <a:stretch>
          <a:fillRect/>
        </a:stretch>
      </xdr:blipFill>
      <xdr:spPr bwMode="auto">
        <a:xfrm>
          <a:off x="8324206" y="1113588920"/>
          <a:ext cx="1840422" cy="1646695"/>
        </a:xfrm>
        <a:prstGeom prst="rect">
          <a:avLst/>
        </a:prstGeom>
        <a:noFill/>
        <a:ln>
          <a:noFill/>
        </a:ln>
      </xdr:spPr>
    </xdr:pic>
    <xdr:clientData/>
  </xdr:twoCellAnchor>
  <xdr:twoCellAnchor>
    <xdr:from>
      <xdr:col>4</xdr:col>
      <xdr:colOff>216943</xdr:colOff>
      <xdr:row>479</xdr:row>
      <xdr:rowOff>671653</xdr:rowOff>
    </xdr:from>
    <xdr:to>
      <xdr:col>4</xdr:col>
      <xdr:colOff>2715616</xdr:colOff>
      <xdr:row>479</xdr:row>
      <xdr:rowOff>2350636</xdr:rowOff>
    </xdr:to>
    <xdr:pic>
      <xdr:nvPicPr>
        <xdr:cNvPr id="728" name="Рисунок 727" descr="https://ironking.ru/upload/resize_cache/iblock/c00/1000_1000_1/c005d65c4f2385a173a3651df816cdf8.jpg">
          <a:extLst>
            <a:ext uri="{FF2B5EF4-FFF2-40B4-BE49-F238E27FC236}">
              <a16:creationId xmlns:a16="http://schemas.microsoft.com/office/drawing/2014/main" xmlns="" id="{00000000-0008-0000-0000-0000D8020000}"/>
            </a:ext>
          </a:extLst>
        </xdr:cNvPr>
        <xdr:cNvPicPr>
          <a:picLocks noChangeAspect="1" noChangeArrowheads="1"/>
        </xdr:cNvPicPr>
      </xdr:nvPicPr>
      <xdr:blipFill>
        <a:blip xmlns:r="http://schemas.openxmlformats.org/officeDocument/2006/relationships" r:embed="rId398" cstate="print">
          <a:extLst>
            <a:ext uri="{28A0092B-C50C-407E-A947-70E740481C1C}">
              <a14:useLocalDpi xmlns:a14="http://schemas.microsoft.com/office/drawing/2010/main" val="0"/>
            </a:ext>
          </a:extLst>
        </a:blip>
        <a:srcRect/>
        <a:stretch>
          <a:fillRect/>
        </a:stretch>
      </xdr:blipFill>
      <xdr:spPr bwMode="auto">
        <a:xfrm>
          <a:off x="8008393" y="1267134703"/>
          <a:ext cx="2498673" cy="167898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4</xdr:col>
      <xdr:colOff>842076</xdr:colOff>
      <xdr:row>505</xdr:row>
      <xdr:rowOff>513058</xdr:rowOff>
    </xdr:from>
    <xdr:to>
      <xdr:col>4</xdr:col>
      <xdr:colOff>2190750</xdr:colOff>
      <xdr:row>505</xdr:row>
      <xdr:rowOff>2240473</xdr:rowOff>
    </xdr:to>
    <xdr:pic>
      <xdr:nvPicPr>
        <xdr:cNvPr id="733" name="Рисунок 732">
          <a:extLst>
            <a:ext uri="{FF2B5EF4-FFF2-40B4-BE49-F238E27FC236}">
              <a16:creationId xmlns:a16="http://schemas.microsoft.com/office/drawing/2014/main" xmlns="" id="{00000000-0008-0000-0000-0000DD020000}"/>
            </a:ext>
          </a:extLst>
        </xdr:cNvPr>
        <xdr:cNvPicPr/>
      </xdr:nvPicPr>
      <xdr:blipFill>
        <a:blip xmlns:r="http://schemas.openxmlformats.org/officeDocument/2006/relationships" r:embed="rId399" cstate="print">
          <a:extLst>
            <a:ext uri="{28A0092B-C50C-407E-A947-70E740481C1C}">
              <a14:useLocalDpi xmlns:a14="http://schemas.microsoft.com/office/drawing/2010/main" val="0"/>
            </a:ext>
          </a:extLst>
        </a:blip>
        <a:srcRect/>
        <a:stretch>
          <a:fillRect/>
        </a:stretch>
      </xdr:blipFill>
      <xdr:spPr bwMode="auto">
        <a:xfrm>
          <a:off x="8633526" y="1367845858"/>
          <a:ext cx="1348674" cy="1727415"/>
        </a:xfrm>
        <a:prstGeom prst="rect">
          <a:avLst/>
        </a:prstGeom>
        <a:noFill/>
      </xdr:spPr>
    </xdr:pic>
    <xdr:clientData/>
  </xdr:twoCellAnchor>
  <xdr:twoCellAnchor>
    <xdr:from>
      <xdr:col>4</xdr:col>
      <xdr:colOff>125802</xdr:colOff>
      <xdr:row>447</xdr:row>
      <xdr:rowOff>539151</xdr:rowOff>
    </xdr:from>
    <xdr:to>
      <xdr:col>4</xdr:col>
      <xdr:colOff>2805717</xdr:colOff>
      <xdr:row>447</xdr:row>
      <xdr:rowOff>2167431</xdr:rowOff>
    </xdr:to>
    <xdr:pic>
      <xdr:nvPicPr>
        <xdr:cNvPr id="743" name="Рисунок 11">
          <a:extLst>
            <a:ext uri="{FF2B5EF4-FFF2-40B4-BE49-F238E27FC236}">
              <a16:creationId xmlns:a16="http://schemas.microsoft.com/office/drawing/2014/main" xmlns="" id="{00000000-0008-0000-0000-0000E7020000}"/>
            </a:ext>
          </a:extLst>
        </xdr:cNvPr>
        <xdr:cNvPicPr/>
      </xdr:nvPicPr>
      <xdr:blipFill>
        <a:blip xmlns:r="http://schemas.openxmlformats.org/officeDocument/2006/relationships" r:embed="rId400"/>
        <a:stretch/>
      </xdr:blipFill>
      <xdr:spPr>
        <a:xfrm>
          <a:off x="7917252" y="1177695801"/>
          <a:ext cx="2679915" cy="1628280"/>
        </a:xfrm>
        <a:prstGeom prst="rect">
          <a:avLst/>
        </a:prstGeom>
        <a:ln w="0">
          <a:noFill/>
        </a:ln>
      </xdr:spPr>
    </xdr:pic>
    <xdr:clientData/>
  </xdr:twoCellAnchor>
  <xdr:twoCellAnchor>
    <xdr:from>
      <xdr:col>4</xdr:col>
      <xdr:colOff>125802</xdr:colOff>
      <xdr:row>448</xdr:row>
      <xdr:rowOff>557123</xdr:rowOff>
    </xdr:from>
    <xdr:to>
      <xdr:col>4</xdr:col>
      <xdr:colOff>2741141</xdr:colOff>
      <xdr:row>448</xdr:row>
      <xdr:rowOff>2090363</xdr:rowOff>
    </xdr:to>
    <xdr:pic>
      <xdr:nvPicPr>
        <xdr:cNvPr id="745" name="Рисунок 13">
          <a:extLst>
            <a:ext uri="{FF2B5EF4-FFF2-40B4-BE49-F238E27FC236}">
              <a16:creationId xmlns:a16="http://schemas.microsoft.com/office/drawing/2014/main" xmlns="" id="{00000000-0008-0000-0000-0000E9020000}"/>
            </a:ext>
          </a:extLst>
        </xdr:cNvPr>
        <xdr:cNvPicPr/>
      </xdr:nvPicPr>
      <xdr:blipFill>
        <a:blip xmlns:r="http://schemas.openxmlformats.org/officeDocument/2006/relationships" r:embed="rId401"/>
        <a:stretch/>
      </xdr:blipFill>
      <xdr:spPr>
        <a:xfrm>
          <a:off x="7917252" y="1180590323"/>
          <a:ext cx="2615339" cy="1533240"/>
        </a:xfrm>
        <a:prstGeom prst="rect">
          <a:avLst/>
        </a:prstGeom>
        <a:ln w="0">
          <a:noFill/>
        </a:ln>
      </xdr:spPr>
    </xdr:pic>
    <xdr:clientData/>
  </xdr:twoCellAnchor>
  <xdr:twoCellAnchor>
    <xdr:from>
      <xdr:col>4</xdr:col>
      <xdr:colOff>283586</xdr:colOff>
      <xdr:row>449</xdr:row>
      <xdr:rowOff>637539</xdr:rowOff>
    </xdr:from>
    <xdr:to>
      <xdr:col>4</xdr:col>
      <xdr:colOff>2612460</xdr:colOff>
      <xdr:row>449</xdr:row>
      <xdr:rowOff>2137285</xdr:rowOff>
    </xdr:to>
    <xdr:pic>
      <xdr:nvPicPr>
        <xdr:cNvPr id="585" name="Рисунок 584">
          <a:extLst>
            <a:ext uri="{FF2B5EF4-FFF2-40B4-BE49-F238E27FC236}">
              <a16:creationId xmlns:a16="http://schemas.microsoft.com/office/drawing/2014/main" xmlns="" id="{00000000-0008-0000-0000-000049020000}"/>
            </a:ext>
          </a:extLst>
        </xdr:cNvPr>
        <xdr:cNvPicPr>
          <a:picLocks noChangeAspect="1"/>
        </xdr:cNvPicPr>
      </xdr:nvPicPr>
      <xdr:blipFill>
        <a:blip xmlns:r="http://schemas.openxmlformats.org/officeDocument/2006/relationships" r:embed="rId402"/>
        <a:stretch>
          <a:fillRect/>
        </a:stretch>
      </xdr:blipFill>
      <xdr:spPr>
        <a:xfrm>
          <a:off x="8075036" y="1183547289"/>
          <a:ext cx="2328874" cy="1499746"/>
        </a:xfrm>
        <a:prstGeom prst="rect">
          <a:avLst/>
        </a:prstGeom>
      </xdr:spPr>
    </xdr:pic>
    <xdr:clientData/>
  </xdr:twoCellAnchor>
  <xdr:twoCellAnchor>
    <xdr:from>
      <xdr:col>4</xdr:col>
      <xdr:colOff>699678</xdr:colOff>
      <xdr:row>450</xdr:row>
      <xdr:rowOff>735012</xdr:rowOff>
    </xdr:from>
    <xdr:to>
      <xdr:col>4</xdr:col>
      <xdr:colOff>2194758</xdr:colOff>
      <xdr:row>450</xdr:row>
      <xdr:rowOff>2239452</xdr:rowOff>
    </xdr:to>
    <xdr:pic>
      <xdr:nvPicPr>
        <xdr:cNvPr id="749" name="Рисунок 6">
          <a:extLst>
            <a:ext uri="{FF2B5EF4-FFF2-40B4-BE49-F238E27FC236}">
              <a16:creationId xmlns:a16="http://schemas.microsoft.com/office/drawing/2014/main" xmlns="" id="{00000000-0008-0000-0000-0000ED020000}"/>
            </a:ext>
          </a:extLst>
        </xdr:cNvPr>
        <xdr:cNvPicPr/>
      </xdr:nvPicPr>
      <xdr:blipFill>
        <a:blip xmlns:r="http://schemas.openxmlformats.org/officeDocument/2006/relationships" r:embed="rId403"/>
        <a:stretch/>
      </xdr:blipFill>
      <xdr:spPr>
        <a:xfrm>
          <a:off x="8491128" y="1186521312"/>
          <a:ext cx="1495080" cy="1504440"/>
        </a:xfrm>
        <a:prstGeom prst="rect">
          <a:avLst/>
        </a:prstGeom>
        <a:ln w="0">
          <a:noFill/>
        </a:ln>
      </xdr:spPr>
    </xdr:pic>
    <xdr:clientData/>
  </xdr:twoCellAnchor>
  <xdr:twoCellAnchor>
    <xdr:from>
      <xdr:col>4</xdr:col>
      <xdr:colOff>209872</xdr:colOff>
      <xdr:row>480</xdr:row>
      <xdr:rowOff>874826</xdr:rowOff>
    </xdr:from>
    <xdr:to>
      <xdr:col>4</xdr:col>
      <xdr:colOff>2705771</xdr:colOff>
      <xdr:row>480</xdr:row>
      <xdr:rowOff>1998476</xdr:rowOff>
    </xdr:to>
    <xdr:pic>
      <xdr:nvPicPr>
        <xdr:cNvPr id="760" name="Рисунок 336" descr="https://ironking.ru/upload/resize_cache/iblock/40d/1000_1000_1/40dbbc21aeec9852c566fa9c24ffddd2.jpg">
          <a:extLst>
            <a:ext uri="{FF2B5EF4-FFF2-40B4-BE49-F238E27FC236}">
              <a16:creationId xmlns:a16="http://schemas.microsoft.com/office/drawing/2014/main" xmlns="" id="{00000000-0008-0000-0000-0000F8020000}"/>
            </a:ext>
          </a:extLst>
        </xdr:cNvPr>
        <xdr:cNvPicPr/>
      </xdr:nvPicPr>
      <xdr:blipFill>
        <a:blip xmlns:r="http://schemas.openxmlformats.org/officeDocument/2006/relationships" r:embed="rId404"/>
        <a:stretch/>
      </xdr:blipFill>
      <xdr:spPr>
        <a:xfrm>
          <a:off x="8001322" y="1273052876"/>
          <a:ext cx="2495899" cy="1123650"/>
        </a:xfrm>
        <a:prstGeom prst="rect">
          <a:avLst/>
        </a:prstGeom>
        <a:ln w="0">
          <a:noFill/>
        </a:ln>
      </xdr:spPr>
    </xdr:pic>
    <xdr:clientData/>
  </xdr:twoCellAnchor>
  <xdr:twoCellAnchor>
    <xdr:from>
      <xdr:col>4</xdr:col>
      <xdr:colOff>493156</xdr:colOff>
      <xdr:row>455</xdr:row>
      <xdr:rowOff>643022</xdr:rowOff>
    </xdr:from>
    <xdr:to>
      <xdr:col>4</xdr:col>
      <xdr:colOff>2333580</xdr:colOff>
      <xdr:row>455</xdr:row>
      <xdr:rowOff>2052422</xdr:rowOff>
    </xdr:to>
    <xdr:pic>
      <xdr:nvPicPr>
        <xdr:cNvPr id="764" name="Рисунок 317" descr="C:\Users\acer\Desktop\image_large (3).jpg">
          <a:extLst>
            <a:ext uri="{FF2B5EF4-FFF2-40B4-BE49-F238E27FC236}">
              <a16:creationId xmlns:a16="http://schemas.microsoft.com/office/drawing/2014/main" xmlns="" id="{00000000-0008-0000-0000-0000FC020000}"/>
            </a:ext>
          </a:extLst>
        </xdr:cNvPr>
        <xdr:cNvPicPr/>
      </xdr:nvPicPr>
      <xdr:blipFill>
        <a:blip xmlns:r="http://schemas.openxmlformats.org/officeDocument/2006/relationships" r:embed="rId405"/>
        <a:stretch/>
      </xdr:blipFill>
      <xdr:spPr>
        <a:xfrm>
          <a:off x="8284606" y="1198526072"/>
          <a:ext cx="1840424" cy="1409400"/>
        </a:xfrm>
        <a:prstGeom prst="rect">
          <a:avLst/>
        </a:prstGeom>
        <a:ln w="0">
          <a:noFill/>
        </a:ln>
      </xdr:spPr>
    </xdr:pic>
    <xdr:clientData/>
  </xdr:twoCellAnchor>
  <xdr:twoCellAnchor>
    <xdr:from>
      <xdr:col>4</xdr:col>
      <xdr:colOff>394463</xdr:colOff>
      <xdr:row>456</xdr:row>
      <xdr:rowOff>657777</xdr:rowOff>
    </xdr:from>
    <xdr:to>
      <xdr:col>4</xdr:col>
      <xdr:colOff>2379361</xdr:colOff>
      <xdr:row>456</xdr:row>
      <xdr:rowOff>2228490</xdr:rowOff>
    </xdr:to>
    <xdr:pic>
      <xdr:nvPicPr>
        <xdr:cNvPr id="767" name="Рисунок 766" descr="https://ironking.ru/upload/iblock/f52/f5258b0a996fb10da4b8d3ff2ad73f17.jpeg">
          <a:extLst>
            <a:ext uri="{FF2B5EF4-FFF2-40B4-BE49-F238E27FC236}">
              <a16:creationId xmlns:a16="http://schemas.microsoft.com/office/drawing/2014/main" xmlns="" id="{00000000-0008-0000-0000-0000FF020000}"/>
            </a:ext>
          </a:extLst>
        </xdr:cNvPr>
        <xdr:cNvPicPr>
          <a:picLocks noChangeAspect="1" noChangeArrowheads="1"/>
        </xdr:cNvPicPr>
      </xdr:nvPicPr>
      <xdr:blipFill>
        <a:blip xmlns:r="http://schemas.openxmlformats.org/officeDocument/2006/relationships" r:embed="rId406" cstate="print">
          <a:extLst>
            <a:ext uri="{28A0092B-C50C-407E-A947-70E740481C1C}">
              <a14:useLocalDpi xmlns:a14="http://schemas.microsoft.com/office/drawing/2010/main" val="0"/>
            </a:ext>
          </a:extLst>
        </a:blip>
        <a:srcRect/>
        <a:stretch>
          <a:fillRect/>
        </a:stretch>
      </xdr:blipFill>
      <xdr:spPr bwMode="auto">
        <a:xfrm>
          <a:off x="8185913" y="1201398327"/>
          <a:ext cx="1984898" cy="157071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4</xdr:col>
      <xdr:colOff>557732</xdr:colOff>
      <xdr:row>457</xdr:row>
      <xdr:rowOff>604946</xdr:rowOff>
    </xdr:from>
    <xdr:to>
      <xdr:col>4</xdr:col>
      <xdr:colOff>2301291</xdr:colOff>
      <xdr:row>457</xdr:row>
      <xdr:rowOff>1815751</xdr:rowOff>
    </xdr:to>
    <xdr:pic>
      <xdr:nvPicPr>
        <xdr:cNvPr id="773" name="Рисунок 316" descr="C:\Users\acer\Desktop\image_large (1).jpg">
          <a:extLst>
            <a:ext uri="{FF2B5EF4-FFF2-40B4-BE49-F238E27FC236}">
              <a16:creationId xmlns:a16="http://schemas.microsoft.com/office/drawing/2014/main" xmlns="" id="{00000000-0008-0000-0000-000005030000}"/>
            </a:ext>
          </a:extLst>
        </xdr:cNvPr>
        <xdr:cNvPicPr/>
      </xdr:nvPicPr>
      <xdr:blipFill>
        <a:blip xmlns:r="http://schemas.openxmlformats.org/officeDocument/2006/relationships" r:embed="rId407"/>
        <a:stretch/>
      </xdr:blipFill>
      <xdr:spPr>
        <a:xfrm>
          <a:off x="8349182" y="1204202996"/>
          <a:ext cx="1743559" cy="1210805"/>
        </a:xfrm>
        <a:prstGeom prst="rect">
          <a:avLst/>
        </a:prstGeom>
        <a:ln w="0">
          <a:noFill/>
        </a:ln>
      </xdr:spPr>
    </xdr:pic>
    <xdr:clientData/>
  </xdr:twoCellAnchor>
  <xdr:twoCellAnchor>
    <xdr:from>
      <xdr:col>4</xdr:col>
      <xdr:colOff>807203</xdr:colOff>
      <xdr:row>458</xdr:row>
      <xdr:rowOff>791974</xdr:rowOff>
    </xdr:from>
    <xdr:to>
      <xdr:col>4</xdr:col>
      <xdr:colOff>2052466</xdr:colOff>
      <xdr:row>458</xdr:row>
      <xdr:rowOff>1976157</xdr:rowOff>
    </xdr:to>
    <xdr:pic>
      <xdr:nvPicPr>
        <xdr:cNvPr id="775" name="Рисунок 321" descr="брусья стандарт1.jpg">
          <a:extLst>
            <a:ext uri="{FF2B5EF4-FFF2-40B4-BE49-F238E27FC236}">
              <a16:creationId xmlns:a16="http://schemas.microsoft.com/office/drawing/2014/main" xmlns="" id="{00000000-0008-0000-0000-000007030000}"/>
            </a:ext>
          </a:extLst>
        </xdr:cNvPr>
        <xdr:cNvPicPr/>
      </xdr:nvPicPr>
      <xdr:blipFill>
        <a:blip xmlns:r="http://schemas.openxmlformats.org/officeDocument/2006/relationships" r:embed="rId408"/>
        <a:stretch/>
      </xdr:blipFill>
      <xdr:spPr>
        <a:xfrm>
          <a:off x="8598653" y="1207247524"/>
          <a:ext cx="1245263" cy="1184183"/>
        </a:xfrm>
        <a:prstGeom prst="rect">
          <a:avLst/>
        </a:prstGeom>
        <a:ln w="0">
          <a:noFill/>
        </a:ln>
      </xdr:spPr>
    </xdr:pic>
    <xdr:clientData/>
  </xdr:twoCellAnchor>
  <xdr:twoCellAnchor>
    <xdr:from>
      <xdr:col>4</xdr:col>
      <xdr:colOff>381975</xdr:colOff>
      <xdr:row>459</xdr:row>
      <xdr:rowOff>716736</xdr:rowOff>
    </xdr:from>
    <xdr:to>
      <xdr:col>4</xdr:col>
      <xdr:colOff>2335406</xdr:colOff>
      <xdr:row>459</xdr:row>
      <xdr:rowOff>2288136</xdr:rowOff>
    </xdr:to>
    <xdr:pic>
      <xdr:nvPicPr>
        <xdr:cNvPr id="777" name="Рисунок 318" descr="C:\Users\acer\Desktop\image_large (2).jpg">
          <a:extLst>
            <a:ext uri="{FF2B5EF4-FFF2-40B4-BE49-F238E27FC236}">
              <a16:creationId xmlns:a16="http://schemas.microsoft.com/office/drawing/2014/main" xmlns="" id="{00000000-0008-0000-0000-000009030000}"/>
            </a:ext>
          </a:extLst>
        </xdr:cNvPr>
        <xdr:cNvPicPr/>
      </xdr:nvPicPr>
      <xdr:blipFill>
        <a:blip xmlns:r="http://schemas.openxmlformats.org/officeDocument/2006/relationships" r:embed="rId409"/>
        <a:stretch/>
      </xdr:blipFill>
      <xdr:spPr>
        <a:xfrm>
          <a:off x="8173425" y="1210029786"/>
          <a:ext cx="1953431" cy="1571400"/>
        </a:xfrm>
        <a:prstGeom prst="rect">
          <a:avLst/>
        </a:prstGeom>
        <a:ln w="0">
          <a:noFill/>
        </a:ln>
      </xdr:spPr>
    </xdr:pic>
    <xdr:clientData/>
  </xdr:twoCellAnchor>
  <xdr:twoCellAnchor>
    <xdr:from>
      <xdr:col>4</xdr:col>
      <xdr:colOff>823347</xdr:colOff>
      <xdr:row>460</xdr:row>
      <xdr:rowOff>889142</xdr:rowOff>
    </xdr:from>
    <xdr:to>
      <xdr:col>4</xdr:col>
      <xdr:colOff>2131016</xdr:colOff>
      <xdr:row>460</xdr:row>
      <xdr:rowOff>2429365</xdr:rowOff>
    </xdr:to>
    <xdr:pic>
      <xdr:nvPicPr>
        <xdr:cNvPr id="778" name="Рисунок 315" descr="C:\Users\acer\Desktop\image_large.jpg">
          <a:extLst>
            <a:ext uri="{FF2B5EF4-FFF2-40B4-BE49-F238E27FC236}">
              <a16:creationId xmlns:a16="http://schemas.microsoft.com/office/drawing/2014/main" xmlns="" id="{00000000-0008-0000-0000-00000A030000}"/>
            </a:ext>
          </a:extLst>
        </xdr:cNvPr>
        <xdr:cNvPicPr/>
      </xdr:nvPicPr>
      <xdr:blipFill rotWithShape="1">
        <a:blip xmlns:r="http://schemas.openxmlformats.org/officeDocument/2006/relationships" r:embed="rId410"/>
        <a:srcRect t="7875"/>
        <a:stretch/>
      </xdr:blipFill>
      <xdr:spPr>
        <a:xfrm>
          <a:off x="8614797" y="1213059692"/>
          <a:ext cx="1307669" cy="1540223"/>
        </a:xfrm>
        <a:prstGeom prst="rect">
          <a:avLst/>
        </a:prstGeom>
        <a:ln w="0">
          <a:noFill/>
        </a:ln>
      </xdr:spPr>
    </xdr:pic>
    <xdr:clientData/>
  </xdr:twoCellAnchor>
  <xdr:twoCellAnchor>
    <xdr:from>
      <xdr:col>4</xdr:col>
      <xdr:colOff>532754</xdr:colOff>
      <xdr:row>461</xdr:row>
      <xdr:rowOff>750852</xdr:rowOff>
    </xdr:from>
    <xdr:to>
      <xdr:col>4</xdr:col>
      <xdr:colOff>2395899</xdr:colOff>
      <xdr:row>461</xdr:row>
      <xdr:rowOff>2171883</xdr:rowOff>
    </xdr:to>
    <xdr:pic>
      <xdr:nvPicPr>
        <xdr:cNvPr id="780" name="Рисунок 314" descr="C:\Users\acer\Desktop\image_large.jpg">
          <a:extLst>
            <a:ext uri="{FF2B5EF4-FFF2-40B4-BE49-F238E27FC236}">
              <a16:creationId xmlns:a16="http://schemas.microsoft.com/office/drawing/2014/main" xmlns="" id="{00000000-0008-0000-0000-00000C030000}"/>
            </a:ext>
          </a:extLst>
        </xdr:cNvPr>
        <xdr:cNvPicPr/>
      </xdr:nvPicPr>
      <xdr:blipFill>
        <a:blip xmlns:r="http://schemas.openxmlformats.org/officeDocument/2006/relationships" r:embed="rId411"/>
        <a:stretch/>
      </xdr:blipFill>
      <xdr:spPr>
        <a:xfrm>
          <a:off x="8324204" y="1215778902"/>
          <a:ext cx="1863145" cy="1421031"/>
        </a:xfrm>
        <a:prstGeom prst="rect">
          <a:avLst/>
        </a:prstGeom>
        <a:ln w="0">
          <a:noFill/>
        </a:ln>
      </xdr:spPr>
    </xdr:pic>
    <xdr:clientData/>
  </xdr:twoCellAnchor>
  <xdr:twoCellAnchor>
    <xdr:from>
      <xdr:col>4</xdr:col>
      <xdr:colOff>242161</xdr:colOff>
      <xdr:row>462</xdr:row>
      <xdr:rowOff>759685</xdr:rowOff>
    </xdr:from>
    <xdr:to>
      <xdr:col>4</xdr:col>
      <xdr:colOff>2550763</xdr:colOff>
      <xdr:row>462</xdr:row>
      <xdr:rowOff>2148074</xdr:rowOff>
    </xdr:to>
    <xdr:pic>
      <xdr:nvPicPr>
        <xdr:cNvPr id="782" name="Рисунок 322" descr="Скамья с упорами1.jpg">
          <a:extLst>
            <a:ext uri="{FF2B5EF4-FFF2-40B4-BE49-F238E27FC236}">
              <a16:creationId xmlns:a16="http://schemas.microsoft.com/office/drawing/2014/main" xmlns="" id="{00000000-0008-0000-0000-00000E030000}"/>
            </a:ext>
          </a:extLst>
        </xdr:cNvPr>
        <xdr:cNvPicPr/>
      </xdr:nvPicPr>
      <xdr:blipFill>
        <a:blip xmlns:r="http://schemas.openxmlformats.org/officeDocument/2006/relationships" r:embed="rId412"/>
        <a:stretch/>
      </xdr:blipFill>
      <xdr:spPr>
        <a:xfrm>
          <a:off x="8033611" y="1218645235"/>
          <a:ext cx="2308602" cy="1388389"/>
        </a:xfrm>
        <a:prstGeom prst="rect">
          <a:avLst/>
        </a:prstGeom>
        <a:ln w="0">
          <a:noFill/>
        </a:ln>
      </xdr:spPr>
    </xdr:pic>
    <xdr:clientData/>
  </xdr:twoCellAnchor>
  <xdr:twoCellAnchor>
    <xdr:from>
      <xdr:col>4</xdr:col>
      <xdr:colOff>468178</xdr:colOff>
      <xdr:row>463</xdr:row>
      <xdr:rowOff>646677</xdr:rowOff>
    </xdr:from>
    <xdr:to>
      <xdr:col>4</xdr:col>
      <xdr:colOff>2540998</xdr:colOff>
      <xdr:row>463</xdr:row>
      <xdr:rowOff>2146423</xdr:rowOff>
    </xdr:to>
    <xdr:pic>
      <xdr:nvPicPr>
        <xdr:cNvPr id="594" name="Рисунок 593">
          <a:extLst>
            <a:ext uri="{FF2B5EF4-FFF2-40B4-BE49-F238E27FC236}">
              <a16:creationId xmlns:a16="http://schemas.microsoft.com/office/drawing/2014/main" xmlns="" id="{00000000-0008-0000-0000-000052020000}"/>
            </a:ext>
          </a:extLst>
        </xdr:cNvPr>
        <xdr:cNvPicPr>
          <a:picLocks noChangeAspect="1"/>
        </xdr:cNvPicPr>
      </xdr:nvPicPr>
      <xdr:blipFill>
        <a:blip xmlns:r="http://schemas.openxmlformats.org/officeDocument/2006/relationships" r:embed="rId413"/>
        <a:stretch>
          <a:fillRect/>
        </a:stretch>
      </xdr:blipFill>
      <xdr:spPr>
        <a:xfrm>
          <a:off x="8259628" y="1221389727"/>
          <a:ext cx="2072820" cy="1499746"/>
        </a:xfrm>
        <a:prstGeom prst="rect">
          <a:avLst/>
        </a:prstGeom>
      </xdr:spPr>
    </xdr:pic>
    <xdr:clientData/>
  </xdr:twoCellAnchor>
  <xdr:twoCellAnchor>
    <xdr:from>
      <xdr:col>4</xdr:col>
      <xdr:colOff>645763</xdr:colOff>
      <xdr:row>464</xdr:row>
      <xdr:rowOff>662821</xdr:rowOff>
    </xdr:from>
    <xdr:to>
      <xdr:col>4</xdr:col>
      <xdr:colOff>2157702</xdr:colOff>
      <xdr:row>464</xdr:row>
      <xdr:rowOff>2052829</xdr:rowOff>
    </xdr:to>
    <xdr:pic>
      <xdr:nvPicPr>
        <xdr:cNvPr id="598" name="Рисунок 597">
          <a:extLst>
            <a:ext uri="{FF2B5EF4-FFF2-40B4-BE49-F238E27FC236}">
              <a16:creationId xmlns:a16="http://schemas.microsoft.com/office/drawing/2014/main" xmlns="" id="{00000000-0008-0000-0000-000056020000}"/>
            </a:ext>
          </a:extLst>
        </xdr:cNvPr>
        <xdr:cNvPicPr>
          <a:picLocks noChangeAspect="1"/>
        </xdr:cNvPicPr>
      </xdr:nvPicPr>
      <xdr:blipFill>
        <a:blip xmlns:r="http://schemas.openxmlformats.org/officeDocument/2006/relationships" r:embed="rId414"/>
        <a:stretch>
          <a:fillRect/>
        </a:stretch>
      </xdr:blipFill>
      <xdr:spPr>
        <a:xfrm>
          <a:off x="8437213" y="1224263371"/>
          <a:ext cx="1511939" cy="1390008"/>
        </a:xfrm>
        <a:prstGeom prst="rect">
          <a:avLst/>
        </a:prstGeom>
      </xdr:spPr>
    </xdr:pic>
    <xdr:clientData/>
  </xdr:twoCellAnchor>
  <xdr:twoCellAnchor>
    <xdr:from>
      <xdr:col>4</xdr:col>
      <xdr:colOff>738973</xdr:colOff>
      <xdr:row>465</xdr:row>
      <xdr:rowOff>731051</xdr:rowOff>
    </xdr:from>
    <xdr:to>
      <xdr:col>4</xdr:col>
      <xdr:colOff>2098499</xdr:colOff>
      <xdr:row>465</xdr:row>
      <xdr:rowOff>2182025</xdr:rowOff>
    </xdr:to>
    <xdr:pic>
      <xdr:nvPicPr>
        <xdr:cNvPr id="601" name="Рисунок 600">
          <a:extLst>
            <a:ext uri="{FF2B5EF4-FFF2-40B4-BE49-F238E27FC236}">
              <a16:creationId xmlns:a16="http://schemas.microsoft.com/office/drawing/2014/main" xmlns="" id="{00000000-0008-0000-0000-000059020000}"/>
            </a:ext>
          </a:extLst>
        </xdr:cNvPr>
        <xdr:cNvPicPr>
          <a:picLocks noChangeAspect="1"/>
        </xdr:cNvPicPr>
      </xdr:nvPicPr>
      <xdr:blipFill>
        <a:blip xmlns:r="http://schemas.openxmlformats.org/officeDocument/2006/relationships" r:embed="rId415"/>
        <a:stretch>
          <a:fillRect/>
        </a:stretch>
      </xdr:blipFill>
      <xdr:spPr>
        <a:xfrm>
          <a:off x="8530423" y="1227189101"/>
          <a:ext cx="1359526" cy="1450974"/>
        </a:xfrm>
        <a:prstGeom prst="rect">
          <a:avLst/>
        </a:prstGeom>
      </xdr:spPr>
    </xdr:pic>
    <xdr:clientData/>
  </xdr:twoCellAnchor>
  <xdr:twoCellAnchor>
    <xdr:from>
      <xdr:col>4</xdr:col>
      <xdr:colOff>678050</xdr:colOff>
      <xdr:row>466</xdr:row>
      <xdr:rowOff>546158</xdr:rowOff>
    </xdr:from>
    <xdr:to>
      <xdr:col>4</xdr:col>
      <xdr:colOff>2403368</xdr:colOff>
      <xdr:row>466</xdr:row>
      <xdr:rowOff>2076387</xdr:rowOff>
    </xdr:to>
    <xdr:pic>
      <xdr:nvPicPr>
        <xdr:cNvPr id="603" name="Рисунок 602">
          <a:extLst>
            <a:ext uri="{FF2B5EF4-FFF2-40B4-BE49-F238E27FC236}">
              <a16:creationId xmlns:a16="http://schemas.microsoft.com/office/drawing/2014/main" xmlns="" id="{00000000-0008-0000-0000-00005B020000}"/>
            </a:ext>
          </a:extLst>
        </xdr:cNvPr>
        <xdr:cNvPicPr>
          <a:picLocks noChangeAspect="1"/>
        </xdr:cNvPicPr>
      </xdr:nvPicPr>
      <xdr:blipFill>
        <a:blip xmlns:r="http://schemas.openxmlformats.org/officeDocument/2006/relationships" r:embed="rId416"/>
        <a:stretch>
          <a:fillRect/>
        </a:stretch>
      </xdr:blipFill>
      <xdr:spPr>
        <a:xfrm>
          <a:off x="8469500" y="1229861708"/>
          <a:ext cx="1725318" cy="1530229"/>
        </a:xfrm>
        <a:prstGeom prst="rect">
          <a:avLst/>
        </a:prstGeom>
      </xdr:spPr>
    </xdr:pic>
    <xdr:clientData/>
  </xdr:twoCellAnchor>
  <xdr:twoCellAnchor>
    <xdr:from>
      <xdr:col>4</xdr:col>
      <xdr:colOff>823346</xdr:colOff>
      <xdr:row>467</xdr:row>
      <xdr:rowOff>502903</xdr:rowOff>
    </xdr:from>
    <xdr:to>
      <xdr:col>4</xdr:col>
      <xdr:colOff>2276313</xdr:colOff>
      <xdr:row>467</xdr:row>
      <xdr:rowOff>2038559</xdr:rowOff>
    </xdr:to>
    <xdr:pic>
      <xdr:nvPicPr>
        <xdr:cNvPr id="614" name="Рисунок 613">
          <a:extLst>
            <a:ext uri="{FF2B5EF4-FFF2-40B4-BE49-F238E27FC236}">
              <a16:creationId xmlns:a16="http://schemas.microsoft.com/office/drawing/2014/main" xmlns="" id="{00000000-0008-0000-0000-000066020000}"/>
            </a:ext>
          </a:extLst>
        </xdr:cNvPr>
        <xdr:cNvPicPr>
          <a:picLocks noChangeAspect="1"/>
        </xdr:cNvPicPr>
      </xdr:nvPicPr>
      <xdr:blipFill>
        <a:blip xmlns:r="http://schemas.openxmlformats.org/officeDocument/2006/relationships" r:embed="rId417"/>
        <a:stretch>
          <a:fillRect/>
        </a:stretch>
      </xdr:blipFill>
      <xdr:spPr>
        <a:xfrm>
          <a:off x="8614796" y="1232675953"/>
          <a:ext cx="1452967" cy="1535656"/>
        </a:xfrm>
        <a:prstGeom prst="rect">
          <a:avLst/>
        </a:prstGeom>
      </xdr:spPr>
    </xdr:pic>
    <xdr:clientData/>
  </xdr:twoCellAnchor>
  <xdr:twoCellAnchor>
    <xdr:from>
      <xdr:col>4</xdr:col>
      <xdr:colOff>613474</xdr:colOff>
      <xdr:row>468</xdr:row>
      <xdr:rowOff>623221</xdr:rowOff>
    </xdr:from>
    <xdr:to>
      <xdr:col>4</xdr:col>
      <xdr:colOff>2387564</xdr:colOff>
      <xdr:row>468</xdr:row>
      <xdr:rowOff>2019326</xdr:rowOff>
    </xdr:to>
    <xdr:pic>
      <xdr:nvPicPr>
        <xdr:cNvPr id="253" name="Рисунок 252">
          <a:extLst>
            <a:ext uri="{FF2B5EF4-FFF2-40B4-BE49-F238E27FC236}">
              <a16:creationId xmlns:a16="http://schemas.microsoft.com/office/drawing/2014/main" xmlns="" id="{00000000-0008-0000-0000-0000FD000000}"/>
            </a:ext>
          </a:extLst>
        </xdr:cNvPr>
        <xdr:cNvPicPr>
          <a:picLocks noChangeAspect="1"/>
        </xdr:cNvPicPr>
      </xdr:nvPicPr>
      <xdr:blipFill>
        <a:blip xmlns:r="http://schemas.openxmlformats.org/officeDocument/2006/relationships" r:embed="rId418"/>
        <a:stretch>
          <a:fillRect/>
        </a:stretch>
      </xdr:blipFill>
      <xdr:spPr>
        <a:xfrm>
          <a:off x="8404924" y="1235653771"/>
          <a:ext cx="1774090" cy="1396105"/>
        </a:xfrm>
        <a:prstGeom prst="rect">
          <a:avLst/>
        </a:prstGeom>
      </xdr:spPr>
    </xdr:pic>
    <xdr:clientData/>
  </xdr:twoCellAnchor>
  <xdr:twoCellAnchor>
    <xdr:from>
      <xdr:col>4</xdr:col>
      <xdr:colOff>581186</xdr:colOff>
      <xdr:row>469</xdr:row>
      <xdr:rowOff>634188</xdr:rowOff>
    </xdr:from>
    <xdr:to>
      <xdr:col>4</xdr:col>
      <xdr:colOff>2184573</xdr:colOff>
      <xdr:row>469</xdr:row>
      <xdr:rowOff>1999810</xdr:rowOff>
    </xdr:to>
    <xdr:pic>
      <xdr:nvPicPr>
        <xdr:cNvPr id="254" name="Рисунок 253">
          <a:extLst>
            <a:ext uri="{FF2B5EF4-FFF2-40B4-BE49-F238E27FC236}">
              <a16:creationId xmlns:a16="http://schemas.microsoft.com/office/drawing/2014/main" xmlns="" id="{00000000-0008-0000-0000-0000FE000000}"/>
            </a:ext>
          </a:extLst>
        </xdr:cNvPr>
        <xdr:cNvPicPr>
          <a:picLocks noChangeAspect="1"/>
        </xdr:cNvPicPr>
      </xdr:nvPicPr>
      <xdr:blipFill>
        <a:blip xmlns:r="http://schemas.openxmlformats.org/officeDocument/2006/relationships" r:embed="rId419"/>
        <a:stretch>
          <a:fillRect/>
        </a:stretch>
      </xdr:blipFill>
      <xdr:spPr>
        <a:xfrm>
          <a:off x="8372636" y="1238522238"/>
          <a:ext cx="1603387" cy="1365622"/>
        </a:xfrm>
        <a:prstGeom prst="rect">
          <a:avLst/>
        </a:prstGeom>
      </xdr:spPr>
    </xdr:pic>
    <xdr:clientData/>
  </xdr:twoCellAnchor>
  <xdr:twoCellAnchor>
    <xdr:from>
      <xdr:col>4</xdr:col>
      <xdr:colOff>286939</xdr:colOff>
      <xdr:row>470</xdr:row>
      <xdr:rowOff>494069</xdr:rowOff>
    </xdr:from>
    <xdr:to>
      <xdr:col>4</xdr:col>
      <xdr:colOff>2591427</xdr:colOff>
      <xdr:row>470</xdr:row>
      <xdr:rowOff>2091359</xdr:rowOff>
    </xdr:to>
    <xdr:pic>
      <xdr:nvPicPr>
        <xdr:cNvPr id="255" name="Рисунок 254">
          <a:extLst>
            <a:ext uri="{FF2B5EF4-FFF2-40B4-BE49-F238E27FC236}">
              <a16:creationId xmlns:a16="http://schemas.microsoft.com/office/drawing/2014/main" xmlns="" id="{00000000-0008-0000-0000-0000FF000000}"/>
            </a:ext>
          </a:extLst>
        </xdr:cNvPr>
        <xdr:cNvPicPr>
          <a:picLocks noChangeAspect="1"/>
        </xdr:cNvPicPr>
      </xdr:nvPicPr>
      <xdr:blipFill>
        <a:blip xmlns:r="http://schemas.openxmlformats.org/officeDocument/2006/relationships" r:embed="rId420"/>
        <a:stretch>
          <a:fillRect/>
        </a:stretch>
      </xdr:blipFill>
      <xdr:spPr>
        <a:xfrm>
          <a:off x="8078389" y="1241239619"/>
          <a:ext cx="2304488" cy="1597290"/>
        </a:xfrm>
        <a:prstGeom prst="rect">
          <a:avLst/>
        </a:prstGeom>
      </xdr:spPr>
    </xdr:pic>
    <xdr:clientData/>
  </xdr:twoCellAnchor>
  <xdr:twoCellAnchor>
    <xdr:from>
      <xdr:col>4</xdr:col>
      <xdr:colOff>468178</xdr:colOff>
      <xdr:row>471</xdr:row>
      <xdr:rowOff>614388</xdr:rowOff>
    </xdr:from>
    <xdr:to>
      <xdr:col>4</xdr:col>
      <xdr:colOff>2406874</xdr:colOff>
      <xdr:row>471</xdr:row>
      <xdr:rowOff>2199485</xdr:rowOff>
    </xdr:to>
    <xdr:pic>
      <xdr:nvPicPr>
        <xdr:cNvPr id="256" name="Рисунок 255">
          <a:extLst>
            <a:ext uri="{FF2B5EF4-FFF2-40B4-BE49-F238E27FC236}">
              <a16:creationId xmlns:a16="http://schemas.microsoft.com/office/drawing/2014/main" xmlns="" id="{00000000-0008-0000-0000-000000010000}"/>
            </a:ext>
          </a:extLst>
        </xdr:cNvPr>
        <xdr:cNvPicPr>
          <a:picLocks noChangeAspect="1"/>
        </xdr:cNvPicPr>
      </xdr:nvPicPr>
      <xdr:blipFill>
        <a:blip xmlns:r="http://schemas.openxmlformats.org/officeDocument/2006/relationships" r:embed="rId421"/>
        <a:stretch>
          <a:fillRect/>
        </a:stretch>
      </xdr:blipFill>
      <xdr:spPr>
        <a:xfrm>
          <a:off x="8259628" y="1244217438"/>
          <a:ext cx="1938696" cy="1585097"/>
        </a:xfrm>
        <a:prstGeom prst="rect">
          <a:avLst/>
        </a:prstGeom>
      </xdr:spPr>
    </xdr:pic>
    <xdr:clientData/>
  </xdr:twoCellAnchor>
  <xdr:twoCellAnchor>
    <xdr:from>
      <xdr:col>4</xdr:col>
      <xdr:colOff>565043</xdr:colOff>
      <xdr:row>472</xdr:row>
      <xdr:rowOff>542502</xdr:rowOff>
    </xdr:from>
    <xdr:to>
      <xdr:col>4</xdr:col>
      <xdr:colOff>2442774</xdr:colOff>
      <xdr:row>472</xdr:row>
      <xdr:rowOff>2072731</xdr:rowOff>
    </xdr:to>
    <xdr:pic>
      <xdr:nvPicPr>
        <xdr:cNvPr id="257" name="Рисунок 256">
          <a:extLst>
            <a:ext uri="{FF2B5EF4-FFF2-40B4-BE49-F238E27FC236}">
              <a16:creationId xmlns:a16="http://schemas.microsoft.com/office/drawing/2014/main" xmlns="" id="{00000000-0008-0000-0000-000001010000}"/>
            </a:ext>
          </a:extLst>
        </xdr:cNvPr>
        <xdr:cNvPicPr>
          <a:picLocks noChangeAspect="1"/>
        </xdr:cNvPicPr>
      </xdr:nvPicPr>
      <xdr:blipFill>
        <a:blip xmlns:r="http://schemas.openxmlformats.org/officeDocument/2006/relationships" r:embed="rId422"/>
        <a:stretch>
          <a:fillRect/>
        </a:stretch>
      </xdr:blipFill>
      <xdr:spPr>
        <a:xfrm>
          <a:off x="8356493" y="1247003052"/>
          <a:ext cx="1877731" cy="1530229"/>
        </a:xfrm>
        <a:prstGeom prst="rect">
          <a:avLst/>
        </a:prstGeom>
      </xdr:spPr>
    </xdr:pic>
    <xdr:clientData/>
  </xdr:twoCellAnchor>
  <xdr:twoCellAnchor>
    <xdr:from>
      <xdr:col>4</xdr:col>
      <xdr:colOff>516611</xdr:colOff>
      <xdr:row>473</xdr:row>
      <xdr:rowOff>542501</xdr:rowOff>
    </xdr:from>
    <xdr:to>
      <xdr:col>4</xdr:col>
      <xdr:colOff>2302894</xdr:colOff>
      <xdr:row>473</xdr:row>
      <xdr:rowOff>2060537</xdr:rowOff>
    </xdr:to>
    <xdr:pic>
      <xdr:nvPicPr>
        <xdr:cNvPr id="258" name="Рисунок 257">
          <a:extLst>
            <a:ext uri="{FF2B5EF4-FFF2-40B4-BE49-F238E27FC236}">
              <a16:creationId xmlns:a16="http://schemas.microsoft.com/office/drawing/2014/main" xmlns="" id="{00000000-0008-0000-0000-000002010000}"/>
            </a:ext>
          </a:extLst>
        </xdr:cNvPr>
        <xdr:cNvPicPr>
          <a:picLocks noChangeAspect="1"/>
        </xdr:cNvPicPr>
      </xdr:nvPicPr>
      <xdr:blipFill>
        <a:blip xmlns:r="http://schemas.openxmlformats.org/officeDocument/2006/relationships" r:embed="rId423"/>
        <a:stretch>
          <a:fillRect/>
        </a:stretch>
      </xdr:blipFill>
      <xdr:spPr>
        <a:xfrm>
          <a:off x="8308061" y="1249860551"/>
          <a:ext cx="1786283" cy="1518036"/>
        </a:xfrm>
        <a:prstGeom prst="rect">
          <a:avLst/>
        </a:prstGeom>
      </xdr:spPr>
    </xdr:pic>
    <xdr:clientData/>
  </xdr:twoCellAnchor>
  <xdr:twoCellAnchor>
    <xdr:from>
      <xdr:col>4</xdr:col>
      <xdr:colOff>532754</xdr:colOff>
      <xdr:row>474</xdr:row>
      <xdr:rowOff>481277</xdr:rowOff>
    </xdr:from>
    <xdr:to>
      <xdr:col>4</xdr:col>
      <xdr:colOff>2434871</xdr:colOff>
      <xdr:row>474</xdr:row>
      <xdr:rowOff>1920058</xdr:rowOff>
    </xdr:to>
    <xdr:pic>
      <xdr:nvPicPr>
        <xdr:cNvPr id="259" name="Рисунок 258">
          <a:extLst>
            <a:ext uri="{FF2B5EF4-FFF2-40B4-BE49-F238E27FC236}">
              <a16:creationId xmlns:a16="http://schemas.microsoft.com/office/drawing/2014/main" xmlns="" id="{00000000-0008-0000-0000-000003010000}"/>
            </a:ext>
          </a:extLst>
        </xdr:cNvPr>
        <xdr:cNvPicPr>
          <a:picLocks noChangeAspect="1"/>
        </xdr:cNvPicPr>
      </xdr:nvPicPr>
      <xdr:blipFill>
        <a:blip xmlns:r="http://schemas.openxmlformats.org/officeDocument/2006/relationships" r:embed="rId424"/>
        <a:stretch>
          <a:fillRect/>
        </a:stretch>
      </xdr:blipFill>
      <xdr:spPr>
        <a:xfrm>
          <a:off x="8324204" y="1252656827"/>
          <a:ext cx="1902117" cy="1438781"/>
        </a:xfrm>
        <a:prstGeom prst="rect">
          <a:avLst/>
        </a:prstGeom>
      </xdr:spPr>
    </xdr:pic>
    <xdr:clientData/>
  </xdr:twoCellAnchor>
  <xdr:twoCellAnchor>
    <xdr:from>
      <xdr:col>4</xdr:col>
      <xdr:colOff>500466</xdr:colOff>
      <xdr:row>475</xdr:row>
      <xdr:rowOff>775830</xdr:rowOff>
    </xdr:from>
    <xdr:to>
      <xdr:col>4</xdr:col>
      <xdr:colOff>2213590</xdr:colOff>
      <xdr:row>475</xdr:row>
      <xdr:rowOff>2117066</xdr:rowOff>
    </xdr:to>
    <xdr:pic>
      <xdr:nvPicPr>
        <xdr:cNvPr id="260" name="Рисунок 259">
          <a:extLst>
            <a:ext uri="{FF2B5EF4-FFF2-40B4-BE49-F238E27FC236}">
              <a16:creationId xmlns:a16="http://schemas.microsoft.com/office/drawing/2014/main" xmlns="" id="{00000000-0008-0000-0000-000004010000}"/>
            </a:ext>
          </a:extLst>
        </xdr:cNvPr>
        <xdr:cNvPicPr>
          <a:picLocks noChangeAspect="1"/>
        </xdr:cNvPicPr>
      </xdr:nvPicPr>
      <xdr:blipFill>
        <a:blip xmlns:r="http://schemas.openxmlformats.org/officeDocument/2006/relationships" r:embed="rId425"/>
        <a:stretch>
          <a:fillRect/>
        </a:stretch>
      </xdr:blipFill>
      <xdr:spPr>
        <a:xfrm>
          <a:off x="8291916" y="1255808880"/>
          <a:ext cx="1713124" cy="1341236"/>
        </a:xfrm>
        <a:prstGeom prst="rect">
          <a:avLst/>
        </a:prstGeom>
      </xdr:spPr>
    </xdr:pic>
    <xdr:clientData/>
  </xdr:twoCellAnchor>
  <xdr:twoCellAnchor>
    <xdr:from>
      <xdr:col>4</xdr:col>
      <xdr:colOff>548898</xdr:colOff>
      <xdr:row>476</xdr:row>
      <xdr:rowOff>513564</xdr:rowOff>
    </xdr:from>
    <xdr:to>
      <xdr:col>4</xdr:col>
      <xdr:colOff>2322988</xdr:colOff>
      <xdr:row>476</xdr:row>
      <xdr:rowOff>1970634</xdr:rowOff>
    </xdr:to>
    <xdr:pic>
      <xdr:nvPicPr>
        <xdr:cNvPr id="262" name="Рисунок 261">
          <a:extLst>
            <a:ext uri="{FF2B5EF4-FFF2-40B4-BE49-F238E27FC236}">
              <a16:creationId xmlns:a16="http://schemas.microsoft.com/office/drawing/2014/main" xmlns="" id="{00000000-0008-0000-0000-000006010000}"/>
            </a:ext>
          </a:extLst>
        </xdr:cNvPr>
        <xdr:cNvPicPr>
          <a:picLocks noChangeAspect="1"/>
        </xdr:cNvPicPr>
      </xdr:nvPicPr>
      <xdr:blipFill>
        <a:blip xmlns:r="http://schemas.openxmlformats.org/officeDocument/2006/relationships" r:embed="rId426"/>
        <a:stretch>
          <a:fillRect/>
        </a:stretch>
      </xdr:blipFill>
      <xdr:spPr>
        <a:xfrm>
          <a:off x="8340348" y="1258404114"/>
          <a:ext cx="1774090" cy="1457070"/>
        </a:xfrm>
        <a:prstGeom prst="rect">
          <a:avLst/>
        </a:prstGeom>
      </xdr:spPr>
    </xdr:pic>
    <xdr:clientData/>
  </xdr:twoCellAnchor>
  <xdr:twoCellAnchor>
    <xdr:from>
      <xdr:col>4</xdr:col>
      <xdr:colOff>290594</xdr:colOff>
      <xdr:row>477</xdr:row>
      <xdr:rowOff>849239</xdr:rowOff>
    </xdr:from>
    <xdr:to>
      <xdr:col>4</xdr:col>
      <xdr:colOff>2601178</xdr:colOff>
      <xdr:row>477</xdr:row>
      <xdr:rowOff>1977097</xdr:rowOff>
    </xdr:to>
    <xdr:pic>
      <xdr:nvPicPr>
        <xdr:cNvPr id="268" name="Рисунок 267">
          <a:extLst>
            <a:ext uri="{FF2B5EF4-FFF2-40B4-BE49-F238E27FC236}">
              <a16:creationId xmlns:a16="http://schemas.microsoft.com/office/drawing/2014/main" xmlns="" id="{00000000-0008-0000-0000-00000C010000}"/>
            </a:ext>
          </a:extLst>
        </xdr:cNvPr>
        <xdr:cNvPicPr>
          <a:picLocks noChangeAspect="1"/>
        </xdr:cNvPicPr>
      </xdr:nvPicPr>
      <xdr:blipFill>
        <a:blip xmlns:r="http://schemas.openxmlformats.org/officeDocument/2006/relationships" r:embed="rId427"/>
        <a:stretch>
          <a:fillRect/>
        </a:stretch>
      </xdr:blipFill>
      <xdr:spPr>
        <a:xfrm>
          <a:off x="8082044" y="1261597289"/>
          <a:ext cx="2310584" cy="1127858"/>
        </a:xfrm>
        <a:prstGeom prst="rect">
          <a:avLst/>
        </a:prstGeom>
      </xdr:spPr>
    </xdr:pic>
    <xdr:clientData/>
  </xdr:twoCellAnchor>
  <xdr:twoCellAnchor>
    <xdr:from>
      <xdr:col>4</xdr:col>
      <xdr:colOff>452035</xdr:colOff>
      <xdr:row>478</xdr:row>
      <xdr:rowOff>680794</xdr:rowOff>
    </xdr:from>
    <xdr:to>
      <xdr:col>4</xdr:col>
      <xdr:colOff>2526320</xdr:colOff>
      <xdr:row>478</xdr:row>
      <xdr:rowOff>2004607</xdr:rowOff>
    </xdr:to>
    <xdr:pic>
      <xdr:nvPicPr>
        <xdr:cNvPr id="273" name="Рисунок 272">
          <a:extLst>
            <a:ext uri="{FF2B5EF4-FFF2-40B4-BE49-F238E27FC236}">
              <a16:creationId xmlns:a16="http://schemas.microsoft.com/office/drawing/2014/main" xmlns="" id="{00000000-0008-0000-0000-000011010000}"/>
            </a:ext>
          </a:extLst>
        </xdr:cNvPr>
        <xdr:cNvPicPr>
          <a:picLocks noChangeAspect="1"/>
        </xdr:cNvPicPr>
      </xdr:nvPicPr>
      <xdr:blipFill>
        <a:blip xmlns:r="http://schemas.openxmlformats.org/officeDocument/2006/relationships" r:embed="rId428"/>
        <a:stretch>
          <a:fillRect/>
        </a:stretch>
      </xdr:blipFill>
      <xdr:spPr>
        <a:xfrm>
          <a:off x="8243485" y="1264286344"/>
          <a:ext cx="2074285" cy="1323813"/>
        </a:xfrm>
        <a:prstGeom prst="rect">
          <a:avLst/>
        </a:prstGeom>
      </xdr:spPr>
    </xdr:pic>
    <xdr:clientData/>
  </xdr:twoCellAnchor>
  <xdr:twoCellAnchor>
    <xdr:from>
      <xdr:col>4</xdr:col>
      <xdr:colOff>355170</xdr:colOff>
      <xdr:row>481</xdr:row>
      <xdr:rowOff>794109</xdr:rowOff>
    </xdr:from>
    <xdr:to>
      <xdr:col>4</xdr:col>
      <xdr:colOff>2629175</xdr:colOff>
      <xdr:row>481</xdr:row>
      <xdr:rowOff>2074380</xdr:rowOff>
    </xdr:to>
    <xdr:pic>
      <xdr:nvPicPr>
        <xdr:cNvPr id="412" name="Рисунок 411">
          <a:extLst>
            <a:ext uri="{FF2B5EF4-FFF2-40B4-BE49-F238E27FC236}">
              <a16:creationId xmlns:a16="http://schemas.microsoft.com/office/drawing/2014/main" xmlns="" id="{00000000-0008-0000-0000-00009C010000}"/>
            </a:ext>
          </a:extLst>
        </xdr:cNvPr>
        <xdr:cNvPicPr>
          <a:picLocks noChangeAspect="1"/>
        </xdr:cNvPicPr>
      </xdr:nvPicPr>
      <xdr:blipFill>
        <a:blip xmlns:r="http://schemas.openxmlformats.org/officeDocument/2006/relationships" r:embed="rId429"/>
        <a:stretch>
          <a:fillRect/>
        </a:stretch>
      </xdr:blipFill>
      <xdr:spPr>
        <a:xfrm>
          <a:off x="8146620" y="1275829659"/>
          <a:ext cx="2274005" cy="1280271"/>
        </a:xfrm>
        <a:prstGeom prst="rect">
          <a:avLst/>
        </a:prstGeom>
      </xdr:spPr>
    </xdr:pic>
    <xdr:clientData/>
  </xdr:twoCellAnchor>
  <xdr:twoCellAnchor>
    <xdr:from>
      <xdr:col>4</xdr:col>
      <xdr:colOff>290593</xdr:colOff>
      <xdr:row>482</xdr:row>
      <xdr:rowOff>673785</xdr:rowOff>
    </xdr:from>
    <xdr:to>
      <xdr:col>4</xdr:col>
      <xdr:colOff>2599196</xdr:colOff>
      <xdr:row>482</xdr:row>
      <xdr:rowOff>1974208</xdr:rowOff>
    </xdr:to>
    <xdr:pic>
      <xdr:nvPicPr>
        <xdr:cNvPr id="715" name="Рисунок 714" descr="https://ironking.ru/upload/resize_cache/iblock/d73/1000_1000_1/d732d18f545f98fb8cc0a388659b8600.jpg">
          <a:extLst>
            <a:ext uri="{FF2B5EF4-FFF2-40B4-BE49-F238E27FC236}">
              <a16:creationId xmlns:a16="http://schemas.microsoft.com/office/drawing/2014/main" xmlns="" id="{00000000-0008-0000-0000-0000CB020000}"/>
            </a:ext>
          </a:extLst>
        </xdr:cNvPr>
        <xdr:cNvPicPr>
          <a:picLocks noChangeAspect="1" noChangeArrowheads="1"/>
        </xdr:cNvPicPr>
      </xdr:nvPicPr>
      <xdr:blipFill>
        <a:blip xmlns:r="http://schemas.openxmlformats.org/officeDocument/2006/relationships" r:embed="rId430" cstate="print">
          <a:extLst>
            <a:ext uri="{28A0092B-C50C-407E-A947-70E740481C1C}">
              <a14:useLocalDpi xmlns:a14="http://schemas.microsoft.com/office/drawing/2010/main" val="0"/>
            </a:ext>
          </a:extLst>
        </a:blip>
        <a:srcRect/>
        <a:stretch>
          <a:fillRect/>
        </a:stretch>
      </xdr:blipFill>
      <xdr:spPr bwMode="auto">
        <a:xfrm>
          <a:off x="8082043" y="1278566835"/>
          <a:ext cx="2308603" cy="130042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4</xdr:col>
      <xdr:colOff>242160</xdr:colOff>
      <xdr:row>483</xdr:row>
      <xdr:rowOff>833399</xdr:rowOff>
    </xdr:from>
    <xdr:to>
      <xdr:col>4</xdr:col>
      <xdr:colOff>2744491</xdr:colOff>
      <xdr:row>483</xdr:row>
      <xdr:rowOff>2270221</xdr:rowOff>
    </xdr:to>
    <xdr:pic>
      <xdr:nvPicPr>
        <xdr:cNvPr id="722" name="Рисунок 721" descr="https://ironking.ru/upload/resize_cache/iblock/8ea/1000_1000_1/8eaa3f84db4a8253d836a44ebabef027.jpg">
          <a:extLst>
            <a:ext uri="{FF2B5EF4-FFF2-40B4-BE49-F238E27FC236}">
              <a16:creationId xmlns:a16="http://schemas.microsoft.com/office/drawing/2014/main" xmlns="" id="{00000000-0008-0000-0000-0000D2020000}"/>
            </a:ext>
          </a:extLst>
        </xdr:cNvPr>
        <xdr:cNvPicPr>
          <a:picLocks noChangeAspect="1" noChangeArrowheads="1"/>
        </xdr:cNvPicPr>
      </xdr:nvPicPr>
      <xdr:blipFill rotWithShape="1">
        <a:blip xmlns:r="http://schemas.openxmlformats.org/officeDocument/2006/relationships" r:embed="rId431" cstate="print">
          <a:extLst>
            <a:ext uri="{28A0092B-C50C-407E-A947-70E740481C1C}">
              <a14:useLocalDpi xmlns:a14="http://schemas.microsoft.com/office/drawing/2010/main" val="0"/>
            </a:ext>
          </a:extLst>
        </a:blip>
        <a:srcRect l="5993" t="9183" r="5013"/>
        <a:stretch/>
      </xdr:blipFill>
      <xdr:spPr bwMode="auto">
        <a:xfrm>
          <a:off x="8033610" y="1281583949"/>
          <a:ext cx="2502331" cy="1436822"/>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4</xdr:col>
      <xdr:colOff>678051</xdr:colOff>
      <xdr:row>491</xdr:row>
      <xdr:rowOff>1163824</xdr:rowOff>
    </xdr:from>
    <xdr:to>
      <xdr:col>4</xdr:col>
      <xdr:colOff>2373178</xdr:colOff>
      <xdr:row>491</xdr:row>
      <xdr:rowOff>2772742</xdr:rowOff>
    </xdr:to>
    <xdr:pic>
      <xdr:nvPicPr>
        <xdr:cNvPr id="413" name="Рисунок 412">
          <a:extLst>
            <a:ext uri="{FF2B5EF4-FFF2-40B4-BE49-F238E27FC236}">
              <a16:creationId xmlns:a16="http://schemas.microsoft.com/office/drawing/2014/main" xmlns="" id="{00000000-0008-0000-0000-00009D010000}"/>
            </a:ext>
          </a:extLst>
        </xdr:cNvPr>
        <xdr:cNvPicPr>
          <a:picLocks noChangeAspect="1"/>
        </xdr:cNvPicPr>
      </xdr:nvPicPr>
      <xdr:blipFill>
        <a:blip xmlns:r="http://schemas.openxmlformats.org/officeDocument/2006/relationships" r:embed="rId432"/>
        <a:stretch>
          <a:fillRect/>
        </a:stretch>
      </xdr:blipFill>
      <xdr:spPr>
        <a:xfrm>
          <a:off x="8469501" y="1303955224"/>
          <a:ext cx="1695127" cy="1608918"/>
        </a:xfrm>
        <a:prstGeom prst="rect">
          <a:avLst/>
        </a:prstGeom>
      </xdr:spPr>
    </xdr:pic>
    <xdr:clientData/>
  </xdr:twoCellAnchor>
  <xdr:twoCellAnchor>
    <xdr:from>
      <xdr:col>4</xdr:col>
      <xdr:colOff>701298</xdr:colOff>
      <xdr:row>489</xdr:row>
      <xdr:rowOff>1202893</xdr:rowOff>
    </xdr:from>
    <xdr:to>
      <xdr:col>4</xdr:col>
      <xdr:colOff>2103500</xdr:colOff>
      <xdr:row>489</xdr:row>
      <xdr:rowOff>2590800</xdr:rowOff>
    </xdr:to>
    <xdr:pic>
      <xdr:nvPicPr>
        <xdr:cNvPr id="417" name="Рисунок 416">
          <a:extLst>
            <a:ext uri="{FF2B5EF4-FFF2-40B4-BE49-F238E27FC236}">
              <a16:creationId xmlns:a16="http://schemas.microsoft.com/office/drawing/2014/main" xmlns="" id="{00000000-0008-0000-0000-0000A1010000}"/>
            </a:ext>
          </a:extLst>
        </xdr:cNvPr>
        <xdr:cNvPicPr>
          <a:picLocks noChangeAspect="1"/>
        </xdr:cNvPicPr>
      </xdr:nvPicPr>
      <xdr:blipFill>
        <a:blip xmlns:r="http://schemas.openxmlformats.org/officeDocument/2006/relationships" r:embed="rId433"/>
        <a:stretch>
          <a:fillRect/>
        </a:stretch>
      </xdr:blipFill>
      <xdr:spPr>
        <a:xfrm>
          <a:off x="8492748" y="1294774093"/>
          <a:ext cx="1402202" cy="1387907"/>
        </a:xfrm>
        <a:prstGeom prst="rect">
          <a:avLst/>
        </a:prstGeom>
      </xdr:spPr>
    </xdr:pic>
    <xdr:clientData/>
  </xdr:twoCellAnchor>
  <xdr:twoCellAnchor>
    <xdr:from>
      <xdr:col>4</xdr:col>
      <xdr:colOff>604659</xdr:colOff>
      <xdr:row>495</xdr:row>
      <xdr:rowOff>1028700</xdr:rowOff>
    </xdr:from>
    <xdr:to>
      <xdr:col>4</xdr:col>
      <xdr:colOff>2190751</xdr:colOff>
      <xdr:row>495</xdr:row>
      <xdr:rowOff>2859973</xdr:rowOff>
    </xdr:to>
    <xdr:pic>
      <xdr:nvPicPr>
        <xdr:cNvPr id="732" name="Рисунок 731" descr="https://ironking.ru/upload/resize_cache/iblock/3c7/1000_1000_1/3c7006d8efc583b8149ae3602b07eb9c.png">
          <a:extLst>
            <a:ext uri="{FF2B5EF4-FFF2-40B4-BE49-F238E27FC236}">
              <a16:creationId xmlns:a16="http://schemas.microsoft.com/office/drawing/2014/main" xmlns="" id="{00000000-0008-0000-0000-0000DC020000}"/>
            </a:ext>
          </a:extLst>
        </xdr:cNvPr>
        <xdr:cNvPicPr>
          <a:picLocks noChangeAspect="1" noChangeArrowheads="1"/>
        </xdr:cNvPicPr>
      </xdr:nvPicPr>
      <xdr:blipFill>
        <a:blip xmlns:r="http://schemas.openxmlformats.org/officeDocument/2006/relationships" r:embed="rId434" cstate="print">
          <a:extLst>
            <a:ext uri="{28A0092B-C50C-407E-A947-70E740481C1C}">
              <a14:useLocalDpi xmlns:a14="http://schemas.microsoft.com/office/drawing/2010/main" val="0"/>
            </a:ext>
          </a:extLst>
        </a:blip>
        <a:srcRect/>
        <a:stretch>
          <a:fillRect/>
        </a:stretch>
      </xdr:blipFill>
      <xdr:spPr bwMode="auto">
        <a:xfrm>
          <a:off x="8396109" y="1322260500"/>
          <a:ext cx="1586092" cy="183127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4</xdr:col>
      <xdr:colOff>152401</xdr:colOff>
      <xdr:row>496</xdr:row>
      <xdr:rowOff>773144</xdr:rowOff>
    </xdr:from>
    <xdr:to>
      <xdr:col>4</xdr:col>
      <xdr:colOff>2819401</xdr:colOff>
      <xdr:row>496</xdr:row>
      <xdr:rowOff>3436190</xdr:rowOff>
    </xdr:to>
    <xdr:pic>
      <xdr:nvPicPr>
        <xdr:cNvPr id="734" name="Рисунок 733" descr="https://ironking.ru/upload/resize_cache/iblock/b68/1000_1000_1/b68cf1bcba8a2b794ea4d155b608e683.png">
          <a:extLst>
            <a:ext uri="{FF2B5EF4-FFF2-40B4-BE49-F238E27FC236}">
              <a16:creationId xmlns:a16="http://schemas.microsoft.com/office/drawing/2014/main" xmlns="" id="{00000000-0008-0000-0000-0000DE020000}"/>
            </a:ext>
          </a:extLst>
        </xdr:cNvPr>
        <xdr:cNvPicPr>
          <a:picLocks noChangeAspect="1" noChangeArrowheads="1"/>
        </xdr:cNvPicPr>
      </xdr:nvPicPr>
      <xdr:blipFill>
        <a:blip xmlns:r="http://schemas.openxmlformats.org/officeDocument/2006/relationships" r:embed="rId435" cstate="print">
          <a:extLst>
            <a:ext uri="{28A0092B-C50C-407E-A947-70E740481C1C}">
              <a14:useLocalDpi xmlns:a14="http://schemas.microsoft.com/office/drawing/2010/main" val="0"/>
            </a:ext>
          </a:extLst>
        </a:blip>
        <a:srcRect/>
        <a:stretch>
          <a:fillRect/>
        </a:stretch>
      </xdr:blipFill>
      <xdr:spPr bwMode="auto">
        <a:xfrm>
          <a:off x="7943851" y="1326615044"/>
          <a:ext cx="2667000" cy="2663046"/>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4</xdr:col>
      <xdr:colOff>628650</xdr:colOff>
      <xdr:row>493</xdr:row>
      <xdr:rowOff>1181100</xdr:rowOff>
    </xdr:from>
    <xdr:to>
      <xdr:col>4</xdr:col>
      <xdr:colOff>2360470</xdr:colOff>
      <xdr:row>493</xdr:row>
      <xdr:rowOff>2914649</xdr:rowOff>
    </xdr:to>
    <xdr:pic>
      <xdr:nvPicPr>
        <xdr:cNvPr id="705" name="Рисунок 704" descr="https://ironking.ru/upload/resize_cache/iblock/962/1000_1000_1/9625a0f6c0c7be9ad3050de18931a9a3.png">
          <a:extLst>
            <a:ext uri="{FF2B5EF4-FFF2-40B4-BE49-F238E27FC236}">
              <a16:creationId xmlns:a16="http://schemas.microsoft.com/office/drawing/2014/main" xmlns="" id="{00000000-0008-0000-0000-0000C1020000}"/>
            </a:ext>
          </a:extLst>
        </xdr:cNvPr>
        <xdr:cNvPicPr>
          <a:picLocks noChangeAspect="1" noChangeArrowheads="1"/>
        </xdr:cNvPicPr>
      </xdr:nvPicPr>
      <xdr:blipFill>
        <a:blip xmlns:r="http://schemas.openxmlformats.org/officeDocument/2006/relationships" r:embed="rId436" cstate="print">
          <a:extLst>
            <a:ext uri="{28A0092B-C50C-407E-A947-70E740481C1C}">
              <a14:useLocalDpi xmlns:a14="http://schemas.microsoft.com/office/drawing/2010/main" val="0"/>
            </a:ext>
          </a:extLst>
        </a:blip>
        <a:srcRect/>
        <a:stretch>
          <a:fillRect/>
        </a:stretch>
      </xdr:blipFill>
      <xdr:spPr bwMode="auto">
        <a:xfrm>
          <a:off x="8420100" y="1313192700"/>
          <a:ext cx="1731820" cy="173354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4</xdr:col>
      <xdr:colOff>533400</xdr:colOff>
      <xdr:row>494</xdr:row>
      <xdr:rowOff>1466850</xdr:rowOff>
    </xdr:from>
    <xdr:to>
      <xdr:col>4</xdr:col>
      <xdr:colOff>2276475</xdr:colOff>
      <xdr:row>494</xdr:row>
      <xdr:rowOff>3209925</xdr:rowOff>
    </xdr:to>
    <xdr:pic>
      <xdr:nvPicPr>
        <xdr:cNvPr id="707" name="Рисунок 706" descr="https://ironking.ru/upload/resize_cache/iblock/305/1000_1000_1/305c14b0cf175124f23c947f6a8408f1.png">
          <a:extLst>
            <a:ext uri="{FF2B5EF4-FFF2-40B4-BE49-F238E27FC236}">
              <a16:creationId xmlns:a16="http://schemas.microsoft.com/office/drawing/2014/main" xmlns="" id="{00000000-0008-0000-0000-0000C3020000}"/>
            </a:ext>
          </a:extLst>
        </xdr:cNvPr>
        <xdr:cNvPicPr>
          <a:picLocks noChangeAspect="1" noChangeArrowheads="1"/>
        </xdr:cNvPicPr>
      </xdr:nvPicPr>
      <xdr:blipFill>
        <a:blip xmlns:r="http://schemas.openxmlformats.org/officeDocument/2006/relationships" r:embed="rId437" cstate="print">
          <a:extLst>
            <a:ext uri="{28A0092B-C50C-407E-A947-70E740481C1C}">
              <a14:useLocalDpi xmlns:a14="http://schemas.microsoft.com/office/drawing/2010/main" val="0"/>
            </a:ext>
          </a:extLst>
        </a:blip>
        <a:srcRect/>
        <a:stretch>
          <a:fillRect/>
        </a:stretch>
      </xdr:blipFill>
      <xdr:spPr bwMode="auto">
        <a:xfrm>
          <a:off x="8324850" y="1318088550"/>
          <a:ext cx="1743075" cy="174307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4</xdr:col>
      <xdr:colOff>742950</xdr:colOff>
      <xdr:row>490</xdr:row>
      <xdr:rowOff>1371600</xdr:rowOff>
    </xdr:from>
    <xdr:to>
      <xdr:col>4</xdr:col>
      <xdr:colOff>2247900</xdr:colOff>
      <xdr:row>490</xdr:row>
      <xdr:rowOff>2800495</xdr:rowOff>
    </xdr:to>
    <xdr:pic>
      <xdr:nvPicPr>
        <xdr:cNvPr id="261" name="Рисунок 260">
          <a:extLst>
            <a:ext uri="{FF2B5EF4-FFF2-40B4-BE49-F238E27FC236}">
              <a16:creationId xmlns:a16="http://schemas.microsoft.com/office/drawing/2014/main" xmlns="" id="{00000000-0008-0000-0000-000005010000}"/>
            </a:ext>
          </a:extLst>
        </xdr:cNvPr>
        <xdr:cNvPicPr>
          <a:picLocks noChangeAspect="1"/>
        </xdr:cNvPicPr>
      </xdr:nvPicPr>
      <xdr:blipFill>
        <a:blip xmlns:r="http://schemas.openxmlformats.org/officeDocument/2006/relationships" r:embed="rId438"/>
        <a:stretch>
          <a:fillRect/>
        </a:stretch>
      </xdr:blipFill>
      <xdr:spPr>
        <a:xfrm>
          <a:off x="8534400" y="1299552900"/>
          <a:ext cx="1504950" cy="1428895"/>
        </a:xfrm>
        <a:prstGeom prst="rect">
          <a:avLst/>
        </a:prstGeom>
      </xdr:spPr>
    </xdr:pic>
    <xdr:clientData/>
  </xdr:twoCellAnchor>
  <xdr:twoCellAnchor>
    <xdr:from>
      <xdr:col>4</xdr:col>
      <xdr:colOff>495301</xdr:colOff>
      <xdr:row>492</xdr:row>
      <xdr:rowOff>1524000</xdr:rowOff>
    </xdr:from>
    <xdr:to>
      <xdr:col>4</xdr:col>
      <xdr:colOff>2506188</xdr:colOff>
      <xdr:row>492</xdr:row>
      <xdr:rowOff>2914650</xdr:rowOff>
    </xdr:to>
    <xdr:pic>
      <xdr:nvPicPr>
        <xdr:cNvPr id="266" name="Рисунок 265">
          <a:extLst>
            <a:ext uri="{FF2B5EF4-FFF2-40B4-BE49-F238E27FC236}">
              <a16:creationId xmlns:a16="http://schemas.microsoft.com/office/drawing/2014/main" xmlns="" id="{00000000-0008-0000-0000-00000A010000}"/>
            </a:ext>
          </a:extLst>
        </xdr:cNvPr>
        <xdr:cNvPicPr>
          <a:picLocks noChangeAspect="1"/>
        </xdr:cNvPicPr>
      </xdr:nvPicPr>
      <xdr:blipFill>
        <a:blip xmlns:r="http://schemas.openxmlformats.org/officeDocument/2006/relationships" r:embed="rId439"/>
        <a:stretch>
          <a:fillRect/>
        </a:stretch>
      </xdr:blipFill>
      <xdr:spPr>
        <a:xfrm>
          <a:off x="8286751" y="1308925500"/>
          <a:ext cx="2010887" cy="1390650"/>
        </a:xfrm>
        <a:prstGeom prst="rect">
          <a:avLst/>
        </a:prstGeom>
      </xdr:spPr>
    </xdr:pic>
    <xdr:clientData/>
  </xdr:twoCellAnchor>
  <xdr:twoCellAnchor>
    <xdr:from>
      <xdr:col>4</xdr:col>
      <xdr:colOff>342900</xdr:colOff>
      <xdr:row>499</xdr:row>
      <xdr:rowOff>457200</xdr:rowOff>
    </xdr:from>
    <xdr:to>
      <xdr:col>4</xdr:col>
      <xdr:colOff>2438400</xdr:colOff>
      <xdr:row>499</xdr:row>
      <xdr:rowOff>1969139</xdr:rowOff>
    </xdr:to>
    <xdr:pic>
      <xdr:nvPicPr>
        <xdr:cNvPr id="271" name="Рисунок 270">
          <a:extLst>
            <a:ext uri="{FF2B5EF4-FFF2-40B4-BE49-F238E27FC236}">
              <a16:creationId xmlns:a16="http://schemas.microsoft.com/office/drawing/2014/main" xmlns="" id="{00000000-0008-0000-0000-00000F010000}"/>
            </a:ext>
          </a:extLst>
        </xdr:cNvPr>
        <xdr:cNvPicPr>
          <a:picLocks noChangeAspect="1"/>
        </xdr:cNvPicPr>
      </xdr:nvPicPr>
      <xdr:blipFill>
        <a:blip xmlns:r="http://schemas.openxmlformats.org/officeDocument/2006/relationships" r:embed="rId440"/>
        <a:stretch>
          <a:fillRect/>
        </a:stretch>
      </xdr:blipFill>
      <xdr:spPr>
        <a:xfrm>
          <a:off x="8134350" y="1340129400"/>
          <a:ext cx="2095500" cy="1511939"/>
        </a:xfrm>
        <a:prstGeom prst="rect">
          <a:avLst/>
        </a:prstGeom>
      </xdr:spPr>
    </xdr:pic>
    <xdr:clientData/>
  </xdr:twoCellAnchor>
  <xdr:twoCellAnchor>
    <xdr:from>
      <xdr:col>4</xdr:col>
      <xdr:colOff>609600</xdr:colOff>
      <xdr:row>498</xdr:row>
      <xdr:rowOff>1162050</xdr:rowOff>
    </xdr:from>
    <xdr:to>
      <xdr:col>4</xdr:col>
      <xdr:colOff>2267856</xdr:colOff>
      <xdr:row>498</xdr:row>
      <xdr:rowOff>2911754</xdr:rowOff>
    </xdr:to>
    <xdr:pic>
      <xdr:nvPicPr>
        <xdr:cNvPr id="272" name="Рисунок 271">
          <a:extLst>
            <a:ext uri="{FF2B5EF4-FFF2-40B4-BE49-F238E27FC236}">
              <a16:creationId xmlns:a16="http://schemas.microsoft.com/office/drawing/2014/main" xmlns="" id="{00000000-0008-0000-0000-000010010000}"/>
            </a:ext>
          </a:extLst>
        </xdr:cNvPr>
        <xdr:cNvPicPr>
          <a:picLocks noChangeAspect="1"/>
        </xdr:cNvPicPr>
      </xdr:nvPicPr>
      <xdr:blipFill>
        <a:blip xmlns:r="http://schemas.openxmlformats.org/officeDocument/2006/relationships" r:embed="rId441"/>
        <a:stretch>
          <a:fillRect/>
        </a:stretch>
      </xdr:blipFill>
      <xdr:spPr>
        <a:xfrm>
          <a:off x="8401050" y="1336224150"/>
          <a:ext cx="1658256" cy="1749704"/>
        </a:xfrm>
        <a:prstGeom prst="rect">
          <a:avLst/>
        </a:prstGeom>
      </xdr:spPr>
    </xdr:pic>
    <xdr:clientData/>
  </xdr:twoCellAnchor>
  <xdr:twoCellAnchor>
    <xdr:from>
      <xdr:col>4</xdr:col>
      <xdr:colOff>819151</xdr:colOff>
      <xdr:row>500</xdr:row>
      <xdr:rowOff>781050</xdr:rowOff>
    </xdr:from>
    <xdr:to>
      <xdr:col>4</xdr:col>
      <xdr:colOff>2076450</xdr:colOff>
      <xdr:row>500</xdr:row>
      <xdr:rowOff>2876550</xdr:rowOff>
    </xdr:to>
    <xdr:pic>
      <xdr:nvPicPr>
        <xdr:cNvPr id="414" name="Рисунок 413">
          <a:extLst>
            <a:ext uri="{FF2B5EF4-FFF2-40B4-BE49-F238E27FC236}">
              <a16:creationId xmlns:a16="http://schemas.microsoft.com/office/drawing/2014/main" xmlns="" id="{00000000-0008-0000-0000-00009E010000}"/>
            </a:ext>
          </a:extLst>
        </xdr:cNvPr>
        <xdr:cNvPicPr>
          <a:picLocks noChangeAspect="1"/>
        </xdr:cNvPicPr>
      </xdr:nvPicPr>
      <xdr:blipFill>
        <a:blip xmlns:r="http://schemas.openxmlformats.org/officeDocument/2006/relationships" r:embed="rId442"/>
        <a:stretch>
          <a:fillRect/>
        </a:stretch>
      </xdr:blipFill>
      <xdr:spPr>
        <a:xfrm>
          <a:off x="8610601" y="1345063350"/>
          <a:ext cx="1257299" cy="2095500"/>
        </a:xfrm>
        <a:prstGeom prst="rect">
          <a:avLst/>
        </a:prstGeom>
      </xdr:spPr>
    </xdr:pic>
    <xdr:clientData/>
  </xdr:twoCellAnchor>
  <xdr:twoCellAnchor>
    <xdr:from>
      <xdr:col>4</xdr:col>
      <xdr:colOff>685800</xdr:colOff>
      <xdr:row>501</xdr:row>
      <xdr:rowOff>1009650</xdr:rowOff>
    </xdr:from>
    <xdr:to>
      <xdr:col>4</xdr:col>
      <xdr:colOff>2171700</xdr:colOff>
      <xdr:row>501</xdr:row>
      <xdr:rowOff>3086100</xdr:rowOff>
    </xdr:to>
    <xdr:pic>
      <xdr:nvPicPr>
        <xdr:cNvPr id="416" name="Рисунок 415">
          <a:extLst>
            <a:ext uri="{FF2B5EF4-FFF2-40B4-BE49-F238E27FC236}">
              <a16:creationId xmlns:a16="http://schemas.microsoft.com/office/drawing/2014/main" xmlns="" id="{00000000-0008-0000-0000-0000A0010000}"/>
            </a:ext>
          </a:extLst>
        </xdr:cNvPr>
        <xdr:cNvPicPr>
          <a:picLocks noChangeAspect="1"/>
        </xdr:cNvPicPr>
      </xdr:nvPicPr>
      <xdr:blipFill>
        <a:blip xmlns:r="http://schemas.openxmlformats.org/officeDocument/2006/relationships" r:embed="rId443"/>
        <a:stretch>
          <a:fillRect/>
        </a:stretch>
      </xdr:blipFill>
      <xdr:spPr>
        <a:xfrm>
          <a:off x="8477250" y="1349902050"/>
          <a:ext cx="1485900" cy="2076450"/>
        </a:xfrm>
        <a:prstGeom prst="rect">
          <a:avLst/>
        </a:prstGeom>
      </xdr:spPr>
    </xdr:pic>
    <xdr:clientData/>
  </xdr:twoCellAnchor>
  <xdr:twoCellAnchor>
    <xdr:from>
      <xdr:col>4</xdr:col>
      <xdr:colOff>95251</xdr:colOff>
      <xdr:row>502</xdr:row>
      <xdr:rowOff>1428750</xdr:rowOff>
    </xdr:from>
    <xdr:to>
      <xdr:col>4</xdr:col>
      <xdr:colOff>2647951</xdr:colOff>
      <xdr:row>502</xdr:row>
      <xdr:rowOff>2891917</xdr:rowOff>
    </xdr:to>
    <xdr:pic>
      <xdr:nvPicPr>
        <xdr:cNvPr id="418" name="Рисунок 417">
          <a:extLst>
            <a:ext uri="{FF2B5EF4-FFF2-40B4-BE49-F238E27FC236}">
              <a16:creationId xmlns:a16="http://schemas.microsoft.com/office/drawing/2014/main" xmlns="" id="{00000000-0008-0000-0000-0000A2010000}"/>
            </a:ext>
          </a:extLst>
        </xdr:cNvPr>
        <xdr:cNvPicPr>
          <a:picLocks noChangeAspect="1"/>
        </xdr:cNvPicPr>
      </xdr:nvPicPr>
      <xdr:blipFill>
        <a:blip xmlns:r="http://schemas.openxmlformats.org/officeDocument/2006/relationships" r:embed="rId444"/>
        <a:stretch>
          <a:fillRect/>
        </a:stretch>
      </xdr:blipFill>
      <xdr:spPr>
        <a:xfrm>
          <a:off x="7886701" y="1354931250"/>
          <a:ext cx="2552700" cy="1463167"/>
        </a:xfrm>
        <a:prstGeom prst="rect">
          <a:avLst/>
        </a:prstGeom>
      </xdr:spPr>
    </xdr:pic>
    <xdr:clientData/>
  </xdr:twoCellAnchor>
  <xdr:twoCellAnchor>
    <xdr:from>
      <xdr:col>4</xdr:col>
      <xdr:colOff>95250</xdr:colOff>
      <xdr:row>503</xdr:row>
      <xdr:rowOff>1409700</xdr:rowOff>
    </xdr:from>
    <xdr:to>
      <xdr:col>4</xdr:col>
      <xdr:colOff>2753336</xdr:colOff>
      <xdr:row>503</xdr:row>
      <xdr:rowOff>3124200</xdr:rowOff>
    </xdr:to>
    <xdr:pic>
      <xdr:nvPicPr>
        <xdr:cNvPr id="419" name="Рисунок 418">
          <a:extLst>
            <a:ext uri="{FF2B5EF4-FFF2-40B4-BE49-F238E27FC236}">
              <a16:creationId xmlns:a16="http://schemas.microsoft.com/office/drawing/2014/main" xmlns="" id="{00000000-0008-0000-0000-0000A3010000}"/>
            </a:ext>
          </a:extLst>
        </xdr:cNvPr>
        <xdr:cNvPicPr>
          <a:picLocks noChangeAspect="1"/>
        </xdr:cNvPicPr>
      </xdr:nvPicPr>
      <xdr:blipFill>
        <a:blip xmlns:r="http://schemas.openxmlformats.org/officeDocument/2006/relationships" r:embed="rId445"/>
        <a:stretch>
          <a:fillRect/>
        </a:stretch>
      </xdr:blipFill>
      <xdr:spPr>
        <a:xfrm>
          <a:off x="7886700" y="1359522300"/>
          <a:ext cx="2658086" cy="1714500"/>
        </a:xfrm>
        <a:prstGeom prst="rect">
          <a:avLst/>
        </a:prstGeom>
      </xdr:spPr>
    </xdr:pic>
    <xdr:clientData/>
  </xdr:twoCellAnchor>
  <xdr:twoCellAnchor>
    <xdr:from>
      <xdr:col>4</xdr:col>
      <xdr:colOff>571500</xdr:colOff>
      <xdr:row>504</xdr:row>
      <xdr:rowOff>952500</xdr:rowOff>
    </xdr:from>
    <xdr:to>
      <xdr:col>4</xdr:col>
      <xdr:colOff>2254142</xdr:colOff>
      <xdr:row>504</xdr:row>
      <xdr:rowOff>2757072</xdr:rowOff>
    </xdr:to>
    <xdr:pic>
      <xdr:nvPicPr>
        <xdr:cNvPr id="421" name="Рисунок 420">
          <a:extLst>
            <a:ext uri="{FF2B5EF4-FFF2-40B4-BE49-F238E27FC236}">
              <a16:creationId xmlns:a16="http://schemas.microsoft.com/office/drawing/2014/main" xmlns="" id="{00000000-0008-0000-0000-0000A5010000}"/>
            </a:ext>
          </a:extLst>
        </xdr:cNvPr>
        <xdr:cNvPicPr>
          <a:picLocks noChangeAspect="1"/>
        </xdr:cNvPicPr>
      </xdr:nvPicPr>
      <xdr:blipFill>
        <a:blip xmlns:r="http://schemas.openxmlformats.org/officeDocument/2006/relationships" r:embed="rId446"/>
        <a:stretch>
          <a:fillRect/>
        </a:stretch>
      </xdr:blipFill>
      <xdr:spPr>
        <a:xfrm>
          <a:off x="8362950" y="1363675200"/>
          <a:ext cx="1682642" cy="1804572"/>
        </a:xfrm>
        <a:prstGeom prst="rect">
          <a:avLst/>
        </a:prstGeom>
      </xdr:spPr>
    </xdr:pic>
    <xdr:clientData/>
  </xdr:twoCellAnchor>
  <xdr:twoCellAnchor>
    <xdr:from>
      <xdr:col>4</xdr:col>
      <xdr:colOff>361951</xdr:colOff>
      <xdr:row>488</xdr:row>
      <xdr:rowOff>1428750</xdr:rowOff>
    </xdr:from>
    <xdr:to>
      <xdr:col>4</xdr:col>
      <xdr:colOff>2628900</xdr:colOff>
      <xdr:row>488</xdr:row>
      <xdr:rowOff>3105150</xdr:rowOff>
    </xdr:to>
    <xdr:pic>
      <xdr:nvPicPr>
        <xdr:cNvPr id="446" name="Рисунок 445">
          <a:extLst>
            <a:ext uri="{FF2B5EF4-FFF2-40B4-BE49-F238E27FC236}">
              <a16:creationId xmlns:a16="http://schemas.microsoft.com/office/drawing/2014/main" xmlns="" id="{00000000-0008-0000-0000-0000BE010000}"/>
            </a:ext>
          </a:extLst>
        </xdr:cNvPr>
        <xdr:cNvPicPr>
          <a:picLocks noChangeAspect="1"/>
        </xdr:cNvPicPr>
      </xdr:nvPicPr>
      <xdr:blipFill>
        <a:blip xmlns:r="http://schemas.openxmlformats.org/officeDocument/2006/relationships" r:embed="rId447"/>
        <a:stretch>
          <a:fillRect/>
        </a:stretch>
      </xdr:blipFill>
      <xdr:spPr>
        <a:xfrm>
          <a:off x="8153401" y="1290389850"/>
          <a:ext cx="2266949" cy="1676400"/>
        </a:xfrm>
        <a:prstGeom prst="rect">
          <a:avLst/>
        </a:prstGeom>
      </xdr:spPr>
    </xdr:pic>
    <xdr:clientData/>
  </xdr:twoCellAnchor>
  <xdr:twoCellAnchor>
    <xdr:from>
      <xdr:col>4</xdr:col>
      <xdr:colOff>247650</xdr:colOff>
      <xdr:row>513</xdr:row>
      <xdr:rowOff>1066800</xdr:rowOff>
    </xdr:from>
    <xdr:to>
      <xdr:col>4</xdr:col>
      <xdr:colOff>2698454</xdr:colOff>
      <xdr:row>513</xdr:row>
      <xdr:rowOff>2627511</xdr:rowOff>
    </xdr:to>
    <xdr:pic>
      <xdr:nvPicPr>
        <xdr:cNvPr id="452" name="Рисунок 451">
          <a:extLst>
            <a:ext uri="{FF2B5EF4-FFF2-40B4-BE49-F238E27FC236}">
              <a16:creationId xmlns:a16="http://schemas.microsoft.com/office/drawing/2014/main" xmlns="" id="{00000000-0008-0000-0000-0000C4010000}"/>
            </a:ext>
          </a:extLst>
        </xdr:cNvPr>
        <xdr:cNvPicPr>
          <a:picLocks noChangeAspect="1"/>
        </xdr:cNvPicPr>
      </xdr:nvPicPr>
      <xdr:blipFill>
        <a:blip xmlns:r="http://schemas.openxmlformats.org/officeDocument/2006/relationships" r:embed="rId448"/>
        <a:stretch>
          <a:fillRect/>
        </a:stretch>
      </xdr:blipFill>
      <xdr:spPr>
        <a:xfrm>
          <a:off x="8039100" y="1396479300"/>
          <a:ext cx="2450804" cy="1560711"/>
        </a:xfrm>
        <a:prstGeom prst="rect">
          <a:avLst/>
        </a:prstGeom>
      </xdr:spPr>
    </xdr:pic>
    <xdr:clientData/>
  </xdr:twoCellAnchor>
  <xdr:twoCellAnchor>
    <xdr:from>
      <xdr:col>4</xdr:col>
      <xdr:colOff>220330</xdr:colOff>
      <xdr:row>512</xdr:row>
      <xdr:rowOff>1283180</xdr:rowOff>
    </xdr:from>
    <xdr:to>
      <xdr:col>4</xdr:col>
      <xdr:colOff>2620630</xdr:colOff>
      <xdr:row>512</xdr:row>
      <xdr:rowOff>2518778</xdr:rowOff>
    </xdr:to>
    <xdr:pic>
      <xdr:nvPicPr>
        <xdr:cNvPr id="571" name="Рисунок 570">
          <a:extLst>
            <a:ext uri="{FF2B5EF4-FFF2-40B4-BE49-F238E27FC236}">
              <a16:creationId xmlns:a16="http://schemas.microsoft.com/office/drawing/2014/main" xmlns="" id="{00000000-0008-0000-0000-00003B020000}"/>
            </a:ext>
          </a:extLst>
        </xdr:cNvPr>
        <xdr:cNvPicPr>
          <a:picLocks noChangeAspect="1"/>
        </xdr:cNvPicPr>
      </xdr:nvPicPr>
      <xdr:blipFill>
        <a:blip xmlns:r="http://schemas.openxmlformats.org/officeDocument/2006/relationships" r:embed="rId449"/>
        <a:stretch>
          <a:fillRect/>
        </a:stretch>
      </xdr:blipFill>
      <xdr:spPr>
        <a:xfrm>
          <a:off x="8011780" y="1393038080"/>
          <a:ext cx="2400300" cy="1235598"/>
        </a:xfrm>
        <a:prstGeom prst="rect">
          <a:avLst/>
        </a:prstGeom>
      </xdr:spPr>
    </xdr:pic>
    <xdr:clientData/>
  </xdr:twoCellAnchor>
  <xdr:twoCellAnchor>
    <xdr:from>
      <xdr:col>4</xdr:col>
      <xdr:colOff>539869</xdr:colOff>
      <xdr:row>511</xdr:row>
      <xdr:rowOff>1366210</xdr:rowOff>
    </xdr:from>
    <xdr:to>
      <xdr:col>4</xdr:col>
      <xdr:colOff>2266950</xdr:colOff>
      <xdr:row>511</xdr:row>
      <xdr:rowOff>2527245</xdr:rowOff>
    </xdr:to>
    <xdr:pic>
      <xdr:nvPicPr>
        <xdr:cNvPr id="572" name="Рисунок 571">
          <a:extLst>
            <a:ext uri="{FF2B5EF4-FFF2-40B4-BE49-F238E27FC236}">
              <a16:creationId xmlns:a16="http://schemas.microsoft.com/office/drawing/2014/main" xmlns="" id="{00000000-0008-0000-0000-00003C020000}"/>
            </a:ext>
          </a:extLst>
        </xdr:cNvPr>
        <xdr:cNvPicPr>
          <a:picLocks noChangeAspect="1"/>
        </xdr:cNvPicPr>
      </xdr:nvPicPr>
      <xdr:blipFill>
        <a:blip xmlns:r="http://schemas.openxmlformats.org/officeDocument/2006/relationships" r:embed="rId450"/>
        <a:stretch>
          <a:fillRect/>
        </a:stretch>
      </xdr:blipFill>
      <xdr:spPr>
        <a:xfrm>
          <a:off x="8331319" y="1420515010"/>
          <a:ext cx="1727081" cy="1161035"/>
        </a:xfrm>
        <a:prstGeom prst="rect">
          <a:avLst/>
        </a:prstGeom>
      </xdr:spPr>
    </xdr:pic>
    <xdr:clientData/>
  </xdr:twoCellAnchor>
  <xdr:twoCellAnchor>
    <xdr:from>
      <xdr:col>4</xdr:col>
      <xdr:colOff>514350</xdr:colOff>
      <xdr:row>510</xdr:row>
      <xdr:rowOff>1238250</xdr:rowOff>
    </xdr:from>
    <xdr:to>
      <xdr:col>4</xdr:col>
      <xdr:colOff>2438400</xdr:colOff>
      <xdr:row>510</xdr:row>
      <xdr:rowOff>2393575</xdr:rowOff>
    </xdr:to>
    <xdr:pic>
      <xdr:nvPicPr>
        <xdr:cNvPr id="573" name="Рисунок 572">
          <a:extLst>
            <a:ext uri="{FF2B5EF4-FFF2-40B4-BE49-F238E27FC236}">
              <a16:creationId xmlns:a16="http://schemas.microsoft.com/office/drawing/2014/main" xmlns="" id="{00000000-0008-0000-0000-00003D020000}"/>
            </a:ext>
          </a:extLst>
        </xdr:cNvPr>
        <xdr:cNvPicPr>
          <a:picLocks noChangeAspect="1"/>
        </xdr:cNvPicPr>
      </xdr:nvPicPr>
      <xdr:blipFill>
        <a:blip xmlns:r="http://schemas.openxmlformats.org/officeDocument/2006/relationships" r:embed="rId451"/>
        <a:stretch>
          <a:fillRect/>
        </a:stretch>
      </xdr:blipFill>
      <xdr:spPr>
        <a:xfrm>
          <a:off x="8305800" y="1418101050"/>
          <a:ext cx="1924050" cy="1155325"/>
        </a:xfrm>
        <a:prstGeom prst="rect">
          <a:avLst/>
        </a:prstGeom>
      </xdr:spPr>
    </xdr:pic>
    <xdr:clientData/>
  </xdr:twoCellAnchor>
  <xdr:twoCellAnchor>
    <xdr:from>
      <xdr:col>4</xdr:col>
      <xdr:colOff>381001</xdr:colOff>
      <xdr:row>516</xdr:row>
      <xdr:rowOff>1314450</xdr:rowOff>
    </xdr:from>
    <xdr:to>
      <xdr:col>4</xdr:col>
      <xdr:colOff>2419350</xdr:colOff>
      <xdr:row>516</xdr:row>
      <xdr:rowOff>2469481</xdr:rowOff>
    </xdr:to>
    <xdr:pic>
      <xdr:nvPicPr>
        <xdr:cNvPr id="577" name="Рисунок 576">
          <a:extLst>
            <a:ext uri="{FF2B5EF4-FFF2-40B4-BE49-F238E27FC236}">
              <a16:creationId xmlns:a16="http://schemas.microsoft.com/office/drawing/2014/main" xmlns="" id="{00000000-0008-0000-0000-000041020000}"/>
            </a:ext>
          </a:extLst>
        </xdr:cNvPr>
        <xdr:cNvPicPr>
          <a:picLocks noChangeAspect="1"/>
        </xdr:cNvPicPr>
      </xdr:nvPicPr>
      <xdr:blipFill>
        <a:blip xmlns:r="http://schemas.openxmlformats.org/officeDocument/2006/relationships" r:embed="rId452"/>
        <a:stretch>
          <a:fillRect/>
        </a:stretch>
      </xdr:blipFill>
      <xdr:spPr>
        <a:xfrm>
          <a:off x="8172451" y="1444656750"/>
          <a:ext cx="2038349" cy="1155031"/>
        </a:xfrm>
        <a:prstGeom prst="rect">
          <a:avLst/>
        </a:prstGeom>
      </xdr:spPr>
    </xdr:pic>
    <xdr:clientData/>
  </xdr:twoCellAnchor>
  <xdr:twoCellAnchor>
    <xdr:from>
      <xdr:col>4</xdr:col>
      <xdr:colOff>400051</xdr:colOff>
      <xdr:row>509</xdr:row>
      <xdr:rowOff>1504950</xdr:rowOff>
    </xdr:from>
    <xdr:to>
      <xdr:col>4</xdr:col>
      <xdr:colOff>2324100</xdr:colOff>
      <xdr:row>509</xdr:row>
      <xdr:rowOff>2505075</xdr:rowOff>
    </xdr:to>
    <xdr:pic>
      <xdr:nvPicPr>
        <xdr:cNvPr id="580" name="Рисунок 579">
          <a:extLst>
            <a:ext uri="{FF2B5EF4-FFF2-40B4-BE49-F238E27FC236}">
              <a16:creationId xmlns:a16="http://schemas.microsoft.com/office/drawing/2014/main" xmlns="" id="{00000000-0008-0000-0000-000044020000}"/>
            </a:ext>
          </a:extLst>
        </xdr:cNvPr>
        <xdr:cNvPicPr>
          <a:picLocks noChangeAspect="1"/>
        </xdr:cNvPicPr>
      </xdr:nvPicPr>
      <xdr:blipFill>
        <a:blip xmlns:r="http://schemas.openxmlformats.org/officeDocument/2006/relationships" r:embed="rId453"/>
        <a:stretch>
          <a:fillRect/>
        </a:stretch>
      </xdr:blipFill>
      <xdr:spPr>
        <a:xfrm>
          <a:off x="8191501" y="1414252950"/>
          <a:ext cx="1924049" cy="1000125"/>
        </a:xfrm>
        <a:prstGeom prst="rect">
          <a:avLst/>
        </a:prstGeom>
      </xdr:spPr>
    </xdr:pic>
    <xdr:clientData/>
  </xdr:twoCellAnchor>
  <xdr:twoCellAnchor>
    <xdr:from>
      <xdr:col>4</xdr:col>
      <xdr:colOff>476250</xdr:colOff>
      <xdr:row>508</xdr:row>
      <xdr:rowOff>1428751</xdr:rowOff>
    </xdr:from>
    <xdr:to>
      <xdr:col>4</xdr:col>
      <xdr:colOff>2400300</xdr:colOff>
      <xdr:row>508</xdr:row>
      <xdr:rowOff>2486026</xdr:rowOff>
    </xdr:to>
    <xdr:pic>
      <xdr:nvPicPr>
        <xdr:cNvPr id="582" name="Рисунок 581">
          <a:extLst>
            <a:ext uri="{FF2B5EF4-FFF2-40B4-BE49-F238E27FC236}">
              <a16:creationId xmlns:a16="http://schemas.microsoft.com/office/drawing/2014/main" xmlns="" id="{00000000-0008-0000-0000-000046020000}"/>
            </a:ext>
          </a:extLst>
        </xdr:cNvPr>
        <xdr:cNvPicPr>
          <a:picLocks noChangeAspect="1"/>
        </xdr:cNvPicPr>
      </xdr:nvPicPr>
      <xdr:blipFill>
        <a:blip xmlns:r="http://schemas.openxmlformats.org/officeDocument/2006/relationships" r:embed="rId454"/>
        <a:stretch>
          <a:fillRect/>
        </a:stretch>
      </xdr:blipFill>
      <xdr:spPr>
        <a:xfrm>
          <a:off x="8267700" y="1411890751"/>
          <a:ext cx="1924050" cy="1057275"/>
        </a:xfrm>
        <a:prstGeom prst="rect">
          <a:avLst/>
        </a:prstGeom>
      </xdr:spPr>
    </xdr:pic>
    <xdr:clientData/>
  </xdr:twoCellAnchor>
  <xdr:twoCellAnchor>
    <xdr:from>
      <xdr:col>4</xdr:col>
      <xdr:colOff>228599</xdr:colOff>
      <xdr:row>519</xdr:row>
      <xdr:rowOff>1066800</xdr:rowOff>
    </xdr:from>
    <xdr:to>
      <xdr:col>4</xdr:col>
      <xdr:colOff>2672714</xdr:colOff>
      <xdr:row>519</xdr:row>
      <xdr:rowOff>2367850</xdr:rowOff>
    </xdr:to>
    <xdr:pic>
      <xdr:nvPicPr>
        <xdr:cNvPr id="590" name="Рисунок 589">
          <a:extLst>
            <a:ext uri="{FF2B5EF4-FFF2-40B4-BE49-F238E27FC236}">
              <a16:creationId xmlns:a16="http://schemas.microsoft.com/office/drawing/2014/main" xmlns="" id="{00000000-0008-0000-0000-00004E020000}"/>
            </a:ext>
          </a:extLst>
        </xdr:cNvPr>
        <xdr:cNvPicPr>
          <a:picLocks noChangeAspect="1"/>
        </xdr:cNvPicPr>
      </xdr:nvPicPr>
      <xdr:blipFill>
        <a:blip xmlns:r="http://schemas.openxmlformats.org/officeDocument/2006/relationships" r:embed="rId455"/>
        <a:stretch>
          <a:fillRect/>
        </a:stretch>
      </xdr:blipFill>
      <xdr:spPr>
        <a:xfrm>
          <a:off x="8020049" y="1418424900"/>
          <a:ext cx="2444115" cy="1301050"/>
        </a:xfrm>
        <a:prstGeom prst="rect">
          <a:avLst/>
        </a:prstGeom>
      </xdr:spPr>
    </xdr:pic>
    <xdr:clientData/>
  </xdr:twoCellAnchor>
  <xdr:twoCellAnchor>
    <xdr:from>
      <xdr:col>4</xdr:col>
      <xdr:colOff>647699</xdr:colOff>
      <xdr:row>514</xdr:row>
      <xdr:rowOff>1327750</xdr:rowOff>
    </xdr:from>
    <xdr:to>
      <xdr:col>4</xdr:col>
      <xdr:colOff>2343150</xdr:colOff>
      <xdr:row>514</xdr:row>
      <xdr:rowOff>2789499</xdr:rowOff>
    </xdr:to>
    <xdr:pic>
      <xdr:nvPicPr>
        <xdr:cNvPr id="600" name="Рисунок 599">
          <a:extLst>
            <a:ext uri="{FF2B5EF4-FFF2-40B4-BE49-F238E27FC236}">
              <a16:creationId xmlns:a16="http://schemas.microsoft.com/office/drawing/2014/main" xmlns="" id="{00000000-0008-0000-0000-000058020000}"/>
            </a:ext>
          </a:extLst>
        </xdr:cNvPr>
        <xdr:cNvPicPr>
          <a:picLocks noChangeAspect="1"/>
        </xdr:cNvPicPr>
      </xdr:nvPicPr>
      <xdr:blipFill>
        <a:blip xmlns:r="http://schemas.openxmlformats.org/officeDocument/2006/relationships" r:embed="rId456"/>
        <a:stretch>
          <a:fillRect/>
        </a:stretch>
      </xdr:blipFill>
      <xdr:spPr>
        <a:xfrm>
          <a:off x="8439149" y="1436478550"/>
          <a:ext cx="1695451" cy="1461749"/>
        </a:xfrm>
        <a:prstGeom prst="rect">
          <a:avLst/>
        </a:prstGeom>
      </xdr:spPr>
    </xdr:pic>
    <xdr:clientData/>
  </xdr:twoCellAnchor>
  <xdr:twoCellAnchor>
    <xdr:from>
      <xdr:col>4</xdr:col>
      <xdr:colOff>685800</xdr:colOff>
      <xdr:row>515</xdr:row>
      <xdr:rowOff>1159535</xdr:rowOff>
    </xdr:from>
    <xdr:to>
      <xdr:col>4</xdr:col>
      <xdr:colOff>2133600</xdr:colOff>
      <xdr:row>515</xdr:row>
      <xdr:rowOff>2721634</xdr:rowOff>
    </xdr:to>
    <xdr:pic>
      <xdr:nvPicPr>
        <xdr:cNvPr id="744" name="Рисунок 743">
          <a:extLst>
            <a:ext uri="{FF2B5EF4-FFF2-40B4-BE49-F238E27FC236}">
              <a16:creationId xmlns:a16="http://schemas.microsoft.com/office/drawing/2014/main" xmlns="" id="{00000000-0008-0000-0000-0000E8020000}"/>
            </a:ext>
          </a:extLst>
        </xdr:cNvPr>
        <xdr:cNvPicPr/>
      </xdr:nvPicPr>
      <xdr:blipFill>
        <a:blip xmlns:r="http://schemas.openxmlformats.org/officeDocument/2006/relationships" r:embed="rId457" cstate="print">
          <a:extLst>
            <a:ext uri="{28A0092B-C50C-407E-A947-70E740481C1C}">
              <a14:useLocalDpi xmlns:a14="http://schemas.microsoft.com/office/drawing/2010/main" val="0"/>
            </a:ext>
          </a:extLst>
        </a:blip>
        <a:srcRect l="32353" t="11780" r="33603" b="12042"/>
        <a:stretch>
          <a:fillRect/>
        </a:stretch>
      </xdr:blipFill>
      <xdr:spPr bwMode="auto">
        <a:xfrm>
          <a:off x="8477250" y="1440425135"/>
          <a:ext cx="1447800" cy="1562099"/>
        </a:xfrm>
        <a:prstGeom prst="rect">
          <a:avLst/>
        </a:prstGeom>
        <a:noFill/>
        <a:ln>
          <a:noFill/>
        </a:ln>
      </xdr:spPr>
    </xdr:pic>
    <xdr:clientData/>
  </xdr:twoCellAnchor>
  <xdr:twoCellAnchor>
    <xdr:from>
      <xdr:col>4</xdr:col>
      <xdr:colOff>266700</xdr:colOff>
      <xdr:row>517</xdr:row>
      <xdr:rowOff>762001</xdr:rowOff>
    </xdr:from>
    <xdr:to>
      <xdr:col>4</xdr:col>
      <xdr:colOff>2533650</xdr:colOff>
      <xdr:row>517</xdr:row>
      <xdr:rowOff>2509051</xdr:rowOff>
    </xdr:to>
    <xdr:pic>
      <xdr:nvPicPr>
        <xdr:cNvPr id="602" name="Рисунок 601">
          <a:extLst>
            <a:ext uri="{FF2B5EF4-FFF2-40B4-BE49-F238E27FC236}">
              <a16:creationId xmlns:a16="http://schemas.microsoft.com/office/drawing/2014/main" xmlns="" id="{00000000-0008-0000-0000-00005A020000}"/>
            </a:ext>
          </a:extLst>
        </xdr:cNvPr>
        <xdr:cNvPicPr>
          <a:picLocks noChangeAspect="1"/>
        </xdr:cNvPicPr>
      </xdr:nvPicPr>
      <xdr:blipFill>
        <a:blip xmlns:r="http://schemas.openxmlformats.org/officeDocument/2006/relationships" r:embed="rId458"/>
        <a:stretch>
          <a:fillRect/>
        </a:stretch>
      </xdr:blipFill>
      <xdr:spPr>
        <a:xfrm>
          <a:off x="8058150" y="1410804901"/>
          <a:ext cx="2266950" cy="1747050"/>
        </a:xfrm>
        <a:prstGeom prst="rect">
          <a:avLst/>
        </a:prstGeom>
      </xdr:spPr>
    </xdr:pic>
    <xdr:clientData/>
  </xdr:twoCellAnchor>
  <xdr:twoCellAnchor>
    <xdr:from>
      <xdr:col>4</xdr:col>
      <xdr:colOff>495301</xdr:colOff>
      <xdr:row>518</xdr:row>
      <xdr:rowOff>1200150</xdr:rowOff>
    </xdr:from>
    <xdr:to>
      <xdr:col>4</xdr:col>
      <xdr:colOff>2476500</xdr:colOff>
      <xdr:row>518</xdr:row>
      <xdr:rowOff>2609850</xdr:rowOff>
    </xdr:to>
    <xdr:pic>
      <xdr:nvPicPr>
        <xdr:cNvPr id="615" name="Рисунок 614">
          <a:extLst>
            <a:ext uri="{FF2B5EF4-FFF2-40B4-BE49-F238E27FC236}">
              <a16:creationId xmlns:a16="http://schemas.microsoft.com/office/drawing/2014/main" xmlns="" id="{00000000-0008-0000-0000-000067020000}"/>
            </a:ext>
          </a:extLst>
        </xdr:cNvPr>
        <xdr:cNvPicPr>
          <a:picLocks noChangeAspect="1"/>
        </xdr:cNvPicPr>
      </xdr:nvPicPr>
      <xdr:blipFill>
        <a:blip xmlns:r="http://schemas.openxmlformats.org/officeDocument/2006/relationships" r:embed="rId459"/>
        <a:stretch>
          <a:fillRect/>
        </a:stretch>
      </xdr:blipFill>
      <xdr:spPr>
        <a:xfrm>
          <a:off x="8286751" y="1452772050"/>
          <a:ext cx="1981199" cy="1409700"/>
        </a:xfrm>
        <a:prstGeom prst="rect">
          <a:avLst/>
        </a:prstGeom>
      </xdr:spPr>
    </xdr:pic>
    <xdr:clientData/>
  </xdr:twoCellAnchor>
  <xdr:twoCellAnchor>
    <xdr:from>
      <xdr:col>4</xdr:col>
      <xdr:colOff>247650</xdr:colOff>
      <xdr:row>520</xdr:row>
      <xdr:rowOff>857251</xdr:rowOff>
    </xdr:from>
    <xdr:to>
      <xdr:col>4</xdr:col>
      <xdr:colOff>2524784</xdr:colOff>
      <xdr:row>520</xdr:row>
      <xdr:rowOff>2514601</xdr:rowOff>
    </xdr:to>
    <xdr:pic>
      <xdr:nvPicPr>
        <xdr:cNvPr id="616" name="Рисунок 615">
          <a:extLst>
            <a:ext uri="{FF2B5EF4-FFF2-40B4-BE49-F238E27FC236}">
              <a16:creationId xmlns:a16="http://schemas.microsoft.com/office/drawing/2014/main" xmlns="" id="{00000000-0008-0000-0000-000068020000}"/>
            </a:ext>
          </a:extLst>
        </xdr:cNvPr>
        <xdr:cNvPicPr>
          <a:picLocks noChangeAspect="1"/>
        </xdr:cNvPicPr>
      </xdr:nvPicPr>
      <xdr:blipFill>
        <a:blip xmlns:r="http://schemas.openxmlformats.org/officeDocument/2006/relationships" r:embed="rId460"/>
        <a:stretch>
          <a:fillRect/>
        </a:stretch>
      </xdr:blipFill>
      <xdr:spPr>
        <a:xfrm>
          <a:off x="8039100" y="1421872951"/>
          <a:ext cx="2277134" cy="1657350"/>
        </a:xfrm>
        <a:prstGeom prst="rect">
          <a:avLst/>
        </a:prstGeom>
      </xdr:spPr>
    </xdr:pic>
    <xdr:clientData/>
  </xdr:twoCellAnchor>
  <xdr:twoCellAnchor>
    <xdr:from>
      <xdr:col>4</xdr:col>
      <xdr:colOff>603964</xdr:colOff>
      <xdr:row>524</xdr:row>
      <xdr:rowOff>666750</xdr:rowOff>
    </xdr:from>
    <xdr:to>
      <xdr:col>4</xdr:col>
      <xdr:colOff>2206118</xdr:colOff>
      <xdr:row>524</xdr:row>
      <xdr:rowOff>1447800</xdr:rowOff>
    </xdr:to>
    <xdr:pic>
      <xdr:nvPicPr>
        <xdr:cNvPr id="720" name="Рисунок 719">
          <a:extLst>
            <a:ext uri="{FF2B5EF4-FFF2-40B4-BE49-F238E27FC236}">
              <a16:creationId xmlns:a16="http://schemas.microsoft.com/office/drawing/2014/main" xmlns="" id="{00000000-0008-0000-0000-0000D0020000}"/>
            </a:ext>
          </a:extLst>
        </xdr:cNvPr>
        <xdr:cNvPicPr>
          <a:picLocks noChangeAspect="1"/>
        </xdr:cNvPicPr>
      </xdr:nvPicPr>
      <xdr:blipFill>
        <a:blip xmlns:r="http://schemas.openxmlformats.org/officeDocument/2006/relationships" r:embed="rId461"/>
        <a:stretch>
          <a:fillRect/>
        </a:stretch>
      </xdr:blipFill>
      <xdr:spPr>
        <a:xfrm>
          <a:off x="8395414" y="1430769300"/>
          <a:ext cx="1602154" cy="781050"/>
        </a:xfrm>
        <a:prstGeom prst="rect">
          <a:avLst/>
        </a:prstGeom>
      </xdr:spPr>
    </xdr:pic>
    <xdr:clientData/>
  </xdr:twoCellAnchor>
  <xdr:twoCellAnchor>
    <xdr:from>
      <xdr:col>4</xdr:col>
      <xdr:colOff>666750</xdr:colOff>
      <xdr:row>526</xdr:row>
      <xdr:rowOff>438150</xdr:rowOff>
    </xdr:from>
    <xdr:to>
      <xdr:col>4</xdr:col>
      <xdr:colOff>2109932</xdr:colOff>
      <xdr:row>526</xdr:row>
      <xdr:rowOff>1390650</xdr:rowOff>
    </xdr:to>
    <xdr:pic>
      <xdr:nvPicPr>
        <xdr:cNvPr id="721" name="Рисунок 720">
          <a:extLst>
            <a:ext uri="{FF2B5EF4-FFF2-40B4-BE49-F238E27FC236}">
              <a16:creationId xmlns:a16="http://schemas.microsoft.com/office/drawing/2014/main" xmlns="" id="{00000000-0008-0000-0000-0000D1020000}"/>
            </a:ext>
          </a:extLst>
        </xdr:cNvPr>
        <xdr:cNvPicPr>
          <a:picLocks noChangeAspect="1"/>
        </xdr:cNvPicPr>
      </xdr:nvPicPr>
      <xdr:blipFill>
        <a:blip xmlns:r="http://schemas.openxmlformats.org/officeDocument/2006/relationships" r:embed="rId462"/>
        <a:stretch>
          <a:fillRect/>
        </a:stretch>
      </xdr:blipFill>
      <xdr:spPr>
        <a:xfrm>
          <a:off x="8458200" y="1433969700"/>
          <a:ext cx="1443182" cy="952500"/>
        </a:xfrm>
        <a:prstGeom prst="rect">
          <a:avLst/>
        </a:prstGeom>
      </xdr:spPr>
    </xdr:pic>
    <xdr:clientData/>
  </xdr:twoCellAnchor>
  <xdr:twoCellAnchor>
    <xdr:from>
      <xdr:col>4</xdr:col>
      <xdr:colOff>598254</xdr:colOff>
      <xdr:row>525</xdr:row>
      <xdr:rowOff>342900</xdr:rowOff>
    </xdr:from>
    <xdr:to>
      <xdr:col>4</xdr:col>
      <xdr:colOff>2209800</xdr:colOff>
      <xdr:row>525</xdr:row>
      <xdr:rowOff>1600200</xdr:rowOff>
    </xdr:to>
    <xdr:pic>
      <xdr:nvPicPr>
        <xdr:cNvPr id="724" name="Рисунок 723">
          <a:extLst>
            <a:ext uri="{FF2B5EF4-FFF2-40B4-BE49-F238E27FC236}">
              <a16:creationId xmlns:a16="http://schemas.microsoft.com/office/drawing/2014/main" xmlns="" id="{00000000-0008-0000-0000-0000D4020000}"/>
            </a:ext>
          </a:extLst>
        </xdr:cNvPr>
        <xdr:cNvPicPr>
          <a:picLocks noChangeAspect="1"/>
        </xdr:cNvPicPr>
      </xdr:nvPicPr>
      <xdr:blipFill rotWithShape="1">
        <a:blip xmlns:r="http://schemas.openxmlformats.org/officeDocument/2006/relationships" r:embed="rId463"/>
        <a:srcRect t="15385" b="12088"/>
        <a:stretch/>
      </xdr:blipFill>
      <xdr:spPr>
        <a:xfrm>
          <a:off x="8389704" y="1432159950"/>
          <a:ext cx="1611546" cy="1257300"/>
        </a:xfrm>
        <a:prstGeom prst="rect">
          <a:avLst/>
        </a:prstGeom>
      </xdr:spPr>
    </xdr:pic>
    <xdr:clientData/>
  </xdr:twoCellAnchor>
  <xdr:twoCellAnchor>
    <xdr:from>
      <xdr:col>4</xdr:col>
      <xdr:colOff>723900</xdr:colOff>
      <xdr:row>548</xdr:row>
      <xdr:rowOff>476250</xdr:rowOff>
    </xdr:from>
    <xdr:to>
      <xdr:col>4</xdr:col>
      <xdr:colOff>2217549</xdr:colOff>
      <xdr:row>548</xdr:row>
      <xdr:rowOff>1348054</xdr:rowOff>
    </xdr:to>
    <xdr:pic>
      <xdr:nvPicPr>
        <xdr:cNvPr id="726" name="Рисунок 725">
          <a:extLst>
            <a:ext uri="{FF2B5EF4-FFF2-40B4-BE49-F238E27FC236}">
              <a16:creationId xmlns:a16="http://schemas.microsoft.com/office/drawing/2014/main" xmlns="" id="{00000000-0008-0000-0000-0000D6020000}"/>
            </a:ext>
          </a:extLst>
        </xdr:cNvPr>
        <xdr:cNvPicPr>
          <a:picLocks noChangeAspect="1"/>
        </xdr:cNvPicPr>
      </xdr:nvPicPr>
      <xdr:blipFill>
        <a:blip xmlns:r="http://schemas.openxmlformats.org/officeDocument/2006/relationships" r:embed="rId464"/>
        <a:stretch>
          <a:fillRect/>
        </a:stretch>
      </xdr:blipFill>
      <xdr:spPr>
        <a:xfrm>
          <a:off x="8515350" y="1447171350"/>
          <a:ext cx="1493649" cy="871804"/>
        </a:xfrm>
        <a:prstGeom prst="rect">
          <a:avLst/>
        </a:prstGeom>
      </xdr:spPr>
    </xdr:pic>
    <xdr:clientData/>
  </xdr:twoCellAnchor>
  <xdr:twoCellAnchor>
    <xdr:from>
      <xdr:col>4</xdr:col>
      <xdr:colOff>685800</xdr:colOff>
      <xdr:row>549</xdr:row>
      <xdr:rowOff>400050</xdr:rowOff>
    </xdr:from>
    <xdr:to>
      <xdr:col>4</xdr:col>
      <xdr:colOff>2203836</xdr:colOff>
      <xdr:row>549</xdr:row>
      <xdr:rowOff>1314529</xdr:rowOff>
    </xdr:to>
    <xdr:pic>
      <xdr:nvPicPr>
        <xdr:cNvPr id="727" name="Рисунок 726">
          <a:extLst>
            <a:ext uri="{FF2B5EF4-FFF2-40B4-BE49-F238E27FC236}">
              <a16:creationId xmlns:a16="http://schemas.microsoft.com/office/drawing/2014/main" xmlns="" id="{00000000-0008-0000-0000-0000D7020000}"/>
            </a:ext>
          </a:extLst>
        </xdr:cNvPr>
        <xdr:cNvPicPr>
          <a:picLocks noChangeAspect="1"/>
        </xdr:cNvPicPr>
      </xdr:nvPicPr>
      <xdr:blipFill>
        <a:blip xmlns:r="http://schemas.openxmlformats.org/officeDocument/2006/relationships" r:embed="rId465"/>
        <a:stretch>
          <a:fillRect/>
        </a:stretch>
      </xdr:blipFill>
      <xdr:spPr>
        <a:xfrm>
          <a:off x="8477250" y="1448847750"/>
          <a:ext cx="1518036" cy="914479"/>
        </a:xfrm>
        <a:prstGeom prst="rect">
          <a:avLst/>
        </a:prstGeom>
      </xdr:spPr>
    </xdr:pic>
    <xdr:clientData/>
  </xdr:twoCellAnchor>
  <xdr:twoCellAnchor>
    <xdr:from>
      <xdr:col>4</xdr:col>
      <xdr:colOff>457200</xdr:colOff>
      <xdr:row>550</xdr:row>
      <xdr:rowOff>400050</xdr:rowOff>
    </xdr:from>
    <xdr:to>
      <xdr:col>4</xdr:col>
      <xdr:colOff>2334931</xdr:colOff>
      <xdr:row>550</xdr:row>
      <xdr:rowOff>1581150</xdr:rowOff>
    </xdr:to>
    <xdr:pic>
      <xdr:nvPicPr>
        <xdr:cNvPr id="740" name="Рисунок 739">
          <a:extLst>
            <a:ext uri="{FF2B5EF4-FFF2-40B4-BE49-F238E27FC236}">
              <a16:creationId xmlns:a16="http://schemas.microsoft.com/office/drawing/2014/main" xmlns="" id="{00000000-0008-0000-0000-0000E4020000}"/>
            </a:ext>
          </a:extLst>
        </xdr:cNvPr>
        <xdr:cNvPicPr>
          <a:picLocks noChangeAspect="1"/>
        </xdr:cNvPicPr>
      </xdr:nvPicPr>
      <xdr:blipFill>
        <a:blip xmlns:r="http://schemas.openxmlformats.org/officeDocument/2006/relationships" r:embed="rId466"/>
        <a:stretch>
          <a:fillRect/>
        </a:stretch>
      </xdr:blipFill>
      <xdr:spPr>
        <a:xfrm>
          <a:off x="8248650" y="1450600350"/>
          <a:ext cx="1877731" cy="1181100"/>
        </a:xfrm>
        <a:prstGeom prst="rect">
          <a:avLst/>
        </a:prstGeom>
      </xdr:spPr>
    </xdr:pic>
    <xdr:clientData/>
  </xdr:twoCellAnchor>
  <xdr:twoCellAnchor>
    <xdr:from>
      <xdr:col>4</xdr:col>
      <xdr:colOff>857250</xdr:colOff>
      <xdr:row>551</xdr:row>
      <xdr:rowOff>114300</xdr:rowOff>
    </xdr:from>
    <xdr:to>
      <xdr:col>4</xdr:col>
      <xdr:colOff>2037814</xdr:colOff>
      <xdr:row>551</xdr:row>
      <xdr:rowOff>1162050</xdr:rowOff>
    </xdr:to>
    <xdr:pic>
      <xdr:nvPicPr>
        <xdr:cNvPr id="742" name="Рисунок 741">
          <a:extLst>
            <a:ext uri="{FF2B5EF4-FFF2-40B4-BE49-F238E27FC236}">
              <a16:creationId xmlns:a16="http://schemas.microsoft.com/office/drawing/2014/main" xmlns="" id="{00000000-0008-0000-0000-0000E6020000}"/>
            </a:ext>
          </a:extLst>
        </xdr:cNvPr>
        <xdr:cNvPicPr>
          <a:picLocks noChangeAspect="1"/>
        </xdr:cNvPicPr>
      </xdr:nvPicPr>
      <xdr:blipFill>
        <a:blip xmlns:r="http://schemas.openxmlformats.org/officeDocument/2006/relationships" r:embed="rId467"/>
        <a:stretch>
          <a:fillRect/>
        </a:stretch>
      </xdr:blipFill>
      <xdr:spPr>
        <a:xfrm>
          <a:off x="8648700" y="1452067200"/>
          <a:ext cx="1180564" cy="1047750"/>
        </a:xfrm>
        <a:prstGeom prst="rect">
          <a:avLst/>
        </a:prstGeom>
      </xdr:spPr>
    </xdr:pic>
    <xdr:clientData/>
  </xdr:twoCellAnchor>
  <xdr:twoCellAnchor>
    <xdr:from>
      <xdr:col>4</xdr:col>
      <xdr:colOff>819150</xdr:colOff>
      <xdr:row>552</xdr:row>
      <xdr:rowOff>342900</xdr:rowOff>
    </xdr:from>
    <xdr:to>
      <xdr:col>4</xdr:col>
      <xdr:colOff>2095768</xdr:colOff>
      <xdr:row>552</xdr:row>
      <xdr:rowOff>1504950</xdr:rowOff>
    </xdr:to>
    <xdr:pic>
      <xdr:nvPicPr>
        <xdr:cNvPr id="747" name="Рисунок 746">
          <a:extLst>
            <a:ext uri="{FF2B5EF4-FFF2-40B4-BE49-F238E27FC236}">
              <a16:creationId xmlns:a16="http://schemas.microsoft.com/office/drawing/2014/main" xmlns="" id="{00000000-0008-0000-0000-0000EB020000}"/>
            </a:ext>
          </a:extLst>
        </xdr:cNvPr>
        <xdr:cNvPicPr>
          <a:picLocks noChangeAspect="1"/>
        </xdr:cNvPicPr>
      </xdr:nvPicPr>
      <xdr:blipFill>
        <a:blip xmlns:r="http://schemas.openxmlformats.org/officeDocument/2006/relationships" r:embed="rId468"/>
        <a:stretch>
          <a:fillRect/>
        </a:stretch>
      </xdr:blipFill>
      <xdr:spPr>
        <a:xfrm>
          <a:off x="8610600" y="1454048400"/>
          <a:ext cx="1276618" cy="1162050"/>
        </a:xfrm>
        <a:prstGeom prst="rect">
          <a:avLst/>
        </a:prstGeom>
      </xdr:spPr>
    </xdr:pic>
    <xdr:clientData/>
  </xdr:twoCellAnchor>
  <xdr:twoCellAnchor>
    <xdr:from>
      <xdr:col>4</xdr:col>
      <xdr:colOff>438150</xdr:colOff>
      <xdr:row>553</xdr:row>
      <xdr:rowOff>419100</xdr:rowOff>
    </xdr:from>
    <xdr:to>
      <xdr:col>4</xdr:col>
      <xdr:colOff>2474390</xdr:colOff>
      <xdr:row>553</xdr:row>
      <xdr:rowOff>1290904</xdr:rowOff>
    </xdr:to>
    <xdr:pic>
      <xdr:nvPicPr>
        <xdr:cNvPr id="750" name="Рисунок 749">
          <a:extLst>
            <a:ext uri="{FF2B5EF4-FFF2-40B4-BE49-F238E27FC236}">
              <a16:creationId xmlns:a16="http://schemas.microsoft.com/office/drawing/2014/main" xmlns="" id="{00000000-0008-0000-0000-0000EE020000}"/>
            </a:ext>
          </a:extLst>
        </xdr:cNvPr>
        <xdr:cNvPicPr>
          <a:picLocks noChangeAspect="1"/>
        </xdr:cNvPicPr>
      </xdr:nvPicPr>
      <xdr:blipFill>
        <a:blip xmlns:r="http://schemas.openxmlformats.org/officeDocument/2006/relationships" r:embed="rId469"/>
        <a:stretch>
          <a:fillRect/>
        </a:stretch>
      </xdr:blipFill>
      <xdr:spPr>
        <a:xfrm>
          <a:off x="8229600" y="1455877200"/>
          <a:ext cx="2036240" cy="871804"/>
        </a:xfrm>
        <a:prstGeom prst="rect">
          <a:avLst/>
        </a:prstGeom>
      </xdr:spPr>
    </xdr:pic>
    <xdr:clientData/>
  </xdr:twoCellAnchor>
  <xdr:twoCellAnchor>
    <xdr:from>
      <xdr:col>4</xdr:col>
      <xdr:colOff>381001</xdr:colOff>
      <xdr:row>554</xdr:row>
      <xdr:rowOff>514350</xdr:rowOff>
    </xdr:from>
    <xdr:to>
      <xdr:col>4</xdr:col>
      <xdr:colOff>2571751</xdr:colOff>
      <xdr:row>554</xdr:row>
      <xdr:rowOff>1392250</xdr:rowOff>
    </xdr:to>
    <xdr:pic>
      <xdr:nvPicPr>
        <xdr:cNvPr id="751" name="Рисунок 750">
          <a:extLst>
            <a:ext uri="{FF2B5EF4-FFF2-40B4-BE49-F238E27FC236}">
              <a16:creationId xmlns:a16="http://schemas.microsoft.com/office/drawing/2014/main" xmlns="" id="{00000000-0008-0000-0000-0000EF020000}"/>
            </a:ext>
          </a:extLst>
        </xdr:cNvPr>
        <xdr:cNvPicPr>
          <a:picLocks noChangeAspect="1"/>
        </xdr:cNvPicPr>
      </xdr:nvPicPr>
      <xdr:blipFill>
        <a:blip xmlns:r="http://schemas.openxmlformats.org/officeDocument/2006/relationships" r:embed="rId470"/>
        <a:stretch>
          <a:fillRect/>
        </a:stretch>
      </xdr:blipFill>
      <xdr:spPr>
        <a:xfrm>
          <a:off x="8172451" y="1457725050"/>
          <a:ext cx="2190750" cy="877900"/>
        </a:xfrm>
        <a:prstGeom prst="rect">
          <a:avLst/>
        </a:prstGeom>
      </xdr:spPr>
    </xdr:pic>
    <xdr:clientData/>
  </xdr:twoCellAnchor>
  <xdr:twoCellAnchor>
    <xdr:from>
      <xdr:col>4</xdr:col>
      <xdr:colOff>438150</xdr:colOff>
      <xdr:row>555</xdr:row>
      <xdr:rowOff>342900</xdr:rowOff>
    </xdr:from>
    <xdr:to>
      <xdr:col>4</xdr:col>
      <xdr:colOff>2500441</xdr:colOff>
      <xdr:row>555</xdr:row>
      <xdr:rowOff>1485900</xdr:rowOff>
    </xdr:to>
    <xdr:pic>
      <xdr:nvPicPr>
        <xdr:cNvPr id="755" name="Рисунок 754">
          <a:extLst>
            <a:ext uri="{FF2B5EF4-FFF2-40B4-BE49-F238E27FC236}">
              <a16:creationId xmlns:a16="http://schemas.microsoft.com/office/drawing/2014/main" xmlns="" id="{00000000-0008-0000-0000-0000F3020000}"/>
            </a:ext>
          </a:extLst>
        </xdr:cNvPr>
        <xdr:cNvPicPr>
          <a:picLocks noChangeAspect="1"/>
        </xdr:cNvPicPr>
      </xdr:nvPicPr>
      <xdr:blipFill rotWithShape="1">
        <a:blip xmlns:r="http://schemas.openxmlformats.org/officeDocument/2006/relationships" r:embed="rId471"/>
        <a:srcRect t="13549" b="7915"/>
        <a:stretch/>
      </xdr:blipFill>
      <xdr:spPr>
        <a:xfrm>
          <a:off x="8229600" y="1461058800"/>
          <a:ext cx="2062291" cy="1143000"/>
        </a:xfrm>
        <a:prstGeom prst="rect">
          <a:avLst/>
        </a:prstGeom>
      </xdr:spPr>
    </xdr:pic>
    <xdr:clientData/>
  </xdr:twoCellAnchor>
  <xdr:twoCellAnchor>
    <xdr:from>
      <xdr:col>4</xdr:col>
      <xdr:colOff>361950</xdr:colOff>
      <xdr:row>556</xdr:row>
      <xdr:rowOff>342900</xdr:rowOff>
    </xdr:from>
    <xdr:to>
      <xdr:col>4</xdr:col>
      <xdr:colOff>2672534</xdr:colOff>
      <xdr:row>556</xdr:row>
      <xdr:rowOff>1489047</xdr:rowOff>
    </xdr:to>
    <xdr:pic>
      <xdr:nvPicPr>
        <xdr:cNvPr id="756" name="Рисунок 755">
          <a:extLst>
            <a:ext uri="{FF2B5EF4-FFF2-40B4-BE49-F238E27FC236}">
              <a16:creationId xmlns:a16="http://schemas.microsoft.com/office/drawing/2014/main" xmlns="" id="{00000000-0008-0000-0000-0000F4020000}"/>
            </a:ext>
          </a:extLst>
        </xdr:cNvPr>
        <xdr:cNvPicPr>
          <a:picLocks noChangeAspect="1"/>
        </xdr:cNvPicPr>
      </xdr:nvPicPr>
      <xdr:blipFill>
        <a:blip xmlns:r="http://schemas.openxmlformats.org/officeDocument/2006/relationships" r:embed="rId472"/>
        <a:stretch>
          <a:fillRect/>
        </a:stretch>
      </xdr:blipFill>
      <xdr:spPr>
        <a:xfrm>
          <a:off x="8153400" y="1462811400"/>
          <a:ext cx="2310584" cy="1146147"/>
        </a:xfrm>
        <a:prstGeom prst="rect">
          <a:avLst/>
        </a:prstGeom>
      </xdr:spPr>
    </xdr:pic>
    <xdr:clientData/>
  </xdr:twoCellAnchor>
  <xdr:twoCellAnchor>
    <xdr:from>
      <xdr:col>4</xdr:col>
      <xdr:colOff>571500</xdr:colOff>
      <xdr:row>557</xdr:row>
      <xdr:rowOff>342900</xdr:rowOff>
    </xdr:from>
    <xdr:to>
      <xdr:col>4</xdr:col>
      <xdr:colOff>2494213</xdr:colOff>
      <xdr:row>557</xdr:row>
      <xdr:rowOff>1352550</xdr:rowOff>
    </xdr:to>
    <xdr:pic>
      <xdr:nvPicPr>
        <xdr:cNvPr id="757" name="Рисунок 756">
          <a:extLst>
            <a:ext uri="{FF2B5EF4-FFF2-40B4-BE49-F238E27FC236}">
              <a16:creationId xmlns:a16="http://schemas.microsoft.com/office/drawing/2014/main" xmlns="" id="{00000000-0008-0000-0000-0000F5020000}"/>
            </a:ext>
          </a:extLst>
        </xdr:cNvPr>
        <xdr:cNvPicPr>
          <a:picLocks noChangeAspect="1"/>
        </xdr:cNvPicPr>
      </xdr:nvPicPr>
      <xdr:blipFill>
        <a:blip xmlns:r="http://schemas.openxmlformats.org/officeDocument/2006/relationships" r:embed="rId473"/>
        <a:stretch>
          <a:fillRect/>
        </a:stretch>
      </xdr:blipFill>
      <xdr:spPr>
        <a:xfrm>
          <a:off x="8362950" y="1464564000"/>
          <a:ext cx="1922713" cy="1009650"/>
        </a:xfrm>
        <a:prstGeom prst="rect">
          <a:avLst/>
        </a:prstGeom>
      </xdr:spPr>
    </xdr:pic>
    <xdr:clientData/>
  </xdr:twoCellAnchor>
  <xdr:twoCellAnchor>
    <xdr:from>
      <xdr:col>4</xdr:col>
      <xdr:colOff>723900</xdr:colOff>
      <xdr:row>558</xdr:row>
      <xdr:rowOff>190500</xdr:rowOff>
    </xdr:from>
    <xdr:to>
      <xdr:col>4</xdr:col>
      <xdr:colOff>2266950</xdr:colOff>
      <xdr:row>558</xdr:row>
      <xdr:rowOff>1652337</xdr:rowOff>
    </xdr:to>
    <xdr:pic>
      <xdr:nvPicPr>
        <xdr:cNvPr id="758" name="Рисунок 757">
          <a:extLst>
            <a:ext uri="{FF2B5EF4-FFF2-40B4-BE49-F238E27FC236}">
              <a16:creationId xmlns:a16="http://schemas.microsoft.com/office/drawing/2014/main" xmlns="" id="{00000000-0008-0000-0000-0000F6020000}"/>
            </a:ext>
          </a:extLst>
        </xdr:cNvPr>
        <xdr:cNvPicPr>
          <a:picLocks noChangeAspect="1"/>
        </xdr:cNvPicPr>
      </xdr:nvPicPr>
      <xdr:blipFill>
        <a:blip xmlns:r="http://schemas.openxmlformats.org/officeDocument/2006/relationships" r:embed="rId474"/>
        <a:stretch>
          <a:fillRect/>
        </a:stretch>
      </xdr:blipFill>
      <xdr:spPr>
        <a:xfrm>
          <a:off x="8515350" y="1466164200"/>
          <a:ext cx="1543050" cy="1461837"/>
        </a:xfrm>
        <a:prstGeom prst="rect">
          <a:avLst/>
        </a:prstGeom>
      </xdr:spPr>
    </xdr:pic>
    <xdr:clientData/>
  </xdr:twoCellAnchor>
  <xdr:twoCellAnchor>
    <xdr:from>
      <xdr:col>4</xdr:col>
      <xdr:colOff>990600</xdr:colOff>
      <xdr:row>559</xdr:row>
      <xdr:rowOff>476250</xdr:rowOff>
    </xdr:from>
    <xdr:to>
      <xdr:col>4</xdr:col>
      <xdr:colOff>2106265</xdr:colOff>
      <xdr:row>559</xdr:row>
      <xdr:rowOff>1433405</xdr:rowOff>
    </xdr:to>
    <xdr:pic>
      <xdr:nvPicPr>
        <xdr:cNvPr id="761" name="Рисунок 760">
          <a:extLst>
            <a:ext uri="{FF2B5EF4-FFF2-40B4-BE49-F238E27FC236}">
              <a16:creationId xmlns:a16="http://schemas.microsoft.com/office/drawing/2014/main" xmlns="" id="{00000000-0008-0000-0000-0000F9020000}"/>
            </a:ext>
          </a:extLst>
        </xdr:cNvPr>
        <xdr:cNvPicPr>
          <a:picLocks noChangeAspect="1"/>
        </xdr:cNvPicPr>
      </xdr:nvPicPr>
      <xdr:blipFill>
        <a:blip xmlns:r="http://schemas.openxmlformats.org/officeDocument/2006/relationships" r:embed="rId475"/>
        <a:stretch>
          <a:fillRect/>
        </a:stretch>
      </xdr:blipFill>
      <xdr:spPr>
        <a:xfrm>
          <a:off x="8782050" y="1468202550"/>
          <a:ext cx="1115665" cy="957155"/>
        </a:xfrm>
        <a:prstGeom prst="rect">
          <a:avLst/>
        </a:prstGeom>
      </xdr:spPr>
    </xdr:pic>
    <xdr:clientData/>
  </xdr:twoCellAnchor>
  <xdr:twoCellAnchor>
    <xdr:from>
      <xdr:col>4</xdr:col>
      <xdr:colOff>742950</xdr:colOff>
      <xdr:row>561</xdr:row>
      <xdr:rowOff>495300</xdr:rowOff>
    </xdr:from>
    <xdr:to>
      <xdr:col>4</xdr:col>
      <xdr:colOff>2114669</xdr:colOff>
      <xdr:row>561</xdr:row>
      <xdr:rowOff>1638300</xdr:rowOff>
    </xdr:to>
    <xdr:pic>
      <xdr:nvPicPr>
        <xdr:cNvPr id="763" name="Рисунок 762">
          <a:extLst>
            <a:ext uri="{FF2B5EF4-FFF2-40B4-BE49-F238E27FC236}">
              <a16:creationId xmlns:a16="http://schemas.microsoft.com/office/drawing/2014/main" xmlns="" id="{00000000-0008-0000-0000-0000FB020000}"/>
            </a:ext>
          </a:extLst>
        </xdr:cNvPr>
        <xdr:cNvPicPr>
          <a:picLocks noChangeAspect="1"/>
        </xdr:cNvPicPr>
      </xdr:nvPicPr>
      <xdr:blipFill>
        <a:blip xmlns:r="http://schemas.openxmlformats.org/officeDocument/2006/relationships" r:embed="rId476"/>
        <a:stretch>
          <a:fillRect/>
        </a:stretch>
      </xdr:blipFill>
      <xdr:spPr>
        <a:xfrm>
          <a:off x="8534400" y="1471726800"/>
          <a:ext cx="1371719" cy="1143000"/>
        </a:xfrm>
        <a:prstGeom prst="rect">
          <a:avLst/>
        </a:prstGeom>
      </xdr:spPr>
    </xdr:pic>
    <xdr:clientData/>
  </xdr:twoCellAnchor>
  <xdr:twoCellAnchor>
    <xdr:from>
      <xdr:col>4</xdr:col>
      <xdr:colOff>914401</xdr:colOff>
      <xdr:row>562</xdr:row>
      <xdr:rowOff>514350</xdr:rowOff>
    </xdr:from>
    <xdr:to>
      <xdr:col>4</xdr:col>
      <xdr:colOff>1981201</xdr:colOff>
      <xdr:row>562</xdr:row>
      <xdr:rowOff>1495891</xdr:rowOff>
    </xdr:to>
    <xdr:pic>
      <xdr:nvPicPr>
        <xdr:cNvPr id="765" name="Рисунок 764">
          <a:extLst>
            <a:ext uri="{FF2B5EF4-FFF2-40B4-BE49-F238E27FC236}">
              <a16:creationId xmlns:a16="http://schemas.microsoft.com/office/drawing/2014/main" xmlns="" id="{00000000-0008-0000-0000-0000FD020000}"/>
            </a:ext>
          </a:extLst>
        </xdr:cNvPr>
        <xdr:cNvPicPr>
          <a:picLocks noChangeAspect="1"/>
        </xdr:cNvPicPr>
      </xdr:nvPicPr>
      <xdr:blipFill>
        <a:blip xmlns:r="http://schemas.openxmlformats.org/officeDocument/2006/relationships" r:embed="rId477"/>
        <a:stretch>
          <a:fillRect/>
        </a:stretch>
      </xdr:blipFill>
      <xdr:spPr>
        <a:xfrm>
          <a:off x="8705851" y="1473498450"/>
          <a:ext cx="1066800" cy="981541"/>
        </a:xfrm>
        <a:prstGeom prst="rect">
          <a:avLst/>
        </a:prstGeom>
      </xdr:spPr>
    </xdr:pic>
    <xdr:clientData/>
  </xdr:twoCellAnchor>
  <xdr:twoCellAnchor>
    <xdr:from>
      <xdr:col>4</xdr:col>
      <xdr:colOff>666750</xdr:colOff>
      <xdr:row>563</xdr:row>
      <xdr:rowOff>419100</xdr:rowOff>
    </xdr:from>
    <xdr:to>
      <xdr:col>4</xdr:col>
      <xdr:colOff>2129917</xdr:colOff>
      <xdr:row>563</xdr:row>
      <xdr:rowOff>1412834</xdr:rowOff>
    </xdr:to>
    <xdr:pic>
      <xdr:nvPicPr>
        <xdr:cNvPr id="766" name="Рисунок 765">
          <a:extLst>
            <a:ext uri="{FF2B5EF4-FFF2-40B4-BE49-F238E27FC236}">
              <a16:creationId xmlns:a16="http://schemas.microsoft.com/office/drawing/2014/main" xmlns="" id="{00000000-0008-0000-0000-0000FE020000}"/>
            </a:ext>
          </a:extLst>
        </xdr:cNvPr>
        <xdr:cNvPicPr>
          <a:picLocks noChangeAspect="1"/>
        </xdr:cNvPicPr>
      </xdr:nvPicPr>
      <xdr:blipFill>
        <a:blip xmlns:r="http://schemas.openxmlformats.org/officeDocument/2006/relationships" r:embed="rId478"/>
        <a:stretch>
          <a:fillRect/>
        </a:stretch>
      </xdr:blipFill>
      <xdr:spPr>
        <a:xfrm>
          <a:off x="8458200" y="1475155800"/>
          <a:ext cx="1463167" cy="993734"/>
        </a:xfrm>
        <a:prstGeom prst="rect">
          <a:avLst/>
        </a:prstGeom>
      </xdr:spPr>
    </xdr:pic>
    <xdr:clientData/>
  </xdr:twoCellAnchor>
  <xdr:twoCellAnchor>
    <xdr:from>
      <xdr:col>4</xdr:col>
      <xdr:colOff>914400</xdr:colOff>
      <xdr:row>564</xdr:row>
      <xdr:rowOff>535278</xdr:rowOff>
    </xdr:from>
    <xdr:to>
      <xdr:col>4</xdr:col>
      <xdr:colOff>2161107</xdr:colOff>
      <xdr:row>564</xdr:row>
      <xdr:rowOff>1588833</xdr:rowOff>
    </xdr:to>
    <xdr:pic>
      <xdr:nvPicPr>
        <xdr:cNvPr id="768" name="Рисунок 767">
          <a:extLst>
            <a:ext uri="{FF2B5EF4-FFF2-40B4-BE49-F238E27FC236}">
              <a16:creationId xmlns:a16="http://schemas.microsoft.com/office/drawing/2014/main" xmlns="" id="{00000000-0008-0000-0000-000000030000}"/>
            </a:ext>
          </a:extLst>
        </xdr:cNvPr>
        <xdr:cNvPicPr>
          <a:picLocks noChangeAspect="1"/>
        </xdr:cNvPicPr>
      </xdr:nvPicPr>
      <xdr:blipFill>
        <a:blip xmlns:r="http://schemas.openxmlformats.org/officeDocument/2006/relationships" r:embed="rId479"/>
        <a:stretch>
          <a:fillRect/>
        </a:stretch>
      </xdr:blipFill>
      <xdr:spPr>
        <a:xfrm>
          <a:off x="8705850" y="1477024578"/>
          <a:ext cx="1246707" cy="1053555"/>
        </a:xfrm>
        <a:prstGeom prst="rect">
          <a:avLst/>
        </a:prstGeom>
      </xdr:spPr>
    </xdr:pic>
    <xdr:clientData/>
  </xdr:twoCellAnchor>
  <xdr:twoCellAnchor>
    <xdr:from>
      <xdr:col>4</xdr:col>
      <xdr:colOff>781050</xdr:colOff>
      <xdr:row>565</xdr:row>
      <xdr:rowOff>533400</xdr:rowOff>
    </xdr:from>
    <xdr:to>
      <xdr:col>4</xdr:col>
      <xdr:colOff>2114550</xdr:colOff>
      <xdr:row>565</xdr:row>
      <xdr:rowOff>1409700</xdr:rowOff>
    </xdr:to>
    <xdr:pic>
      <xdr:nvPicPr>
        <xdr:cNvPr id="769" name="Рисунок 768">
          <a:extLst>
            <a:ext uri="{FF2B5EF4-FFF2-40B4-BE49-F238E27FC236}">
              <a16:creationId xmlns:a16="http://schemas.microsoft.com/office/drawing/2014/main" xmlns="" id="{00000000-0008-0000-0000-000001030000}"/>
            </a:ext>
          </a:extLst>
        </xdr:cNvPr>
        <xdr:cNvPicPr>
          <a:picLocks noChangeAspect="1"/>
        </xdr:cNvPicPr>
      </xdr:nvPicPr>
      <xdr:blipFill>
        <a:blip xmlns:r="http://schemas.openxmlformats.org/officeDocument/2006/relationships" r:embed="rId480"/>
        <a:stretch>
          <a:fillRect/>
        </a:stretch>
      </xdr:blipFill>
      <xdr:spPr>
        <a:xfrm>
          <a:off x="8572500" y="1478775300"/>
          <a:ext cx="1333500" cy="876300"/>
        </a:xfrm>
        <a:prstGeom prst="rect">
          <a:avLst/>
        </a:prstGeom>
      </xdr:spPr>
    </xdr:pic>
    <xdr:clientData/>
  </xdr:twoCellAnchor>
  <xdr:twoCellAnchor>
    <xdr:from>
      <xdr:col>4</xdr:col>
      <xdr:colOff>628650</xdr:colOff>
      <xdr:row>566</xdr:row>
      <xdr:rowOff>552450</xdr:rowOff>
    </xdr:from>
    <xdr:to>
      <xdr:col>4</xdr:col>
      <xdr:colOff>2311292</xdr:colOff>
      <xdr:row>566</xdr:row>
      <xdr:rowOff>1390650</xdr:rowOff>
    </xdr:to>
    <xdr:pic>
      <xdr:nvPicPr>
        <xdr:cNvPr id="776" name="Рисунок 775">
          <a:extLst>
            <a:ext uri="{FF2B5EF4-FFF2-40B4-BE49-F238E27FC236}">
              <a16:creationId xmlns:a16="http://schemas.microsoft.com/office/drawing/2014/main" xmlns="" id="{00000000-0008-0000-0000-000008030000}"/>
            </a:ext>
          </a:extLst>
        </xdr:cNvPr>
        <xdr:cNvPicPr>
          <a:picLocks noChangeAspect="1"/>
        </xdr:cNvPicPr>
      </xdr:nvPicPr>
      <xdr:blipFill>
        <a:blip xmlns:r="http://schemas.openxmlformats.org/officeDocument/2006/relationships" r:embed="rId481"/>
        <a:stretch>
          <a:fillRect/>
        </a:stretch>
      </xdr:blipFill>
      <xdr:spPr>
        <a:xfrm>
          <a:off x="8420100" y="1484052150"/>
          <a:ext cx="1682642" cy="838200"/>
        </a:xfrm>
        <a:prstGeom prst="rect">
          <a:avLst/>
        </a:prstGeom>
      </xdr:spPr>
    </xdr:pic>
    <xdr:clientData/>
  </xdr:twoCellAnchor>
  <xdr:twoCellAnchor>
    <xdr:from>
      <xdr:col>4</xdr:col>
      <xdr:colOff>266700</xdr:colOff>
      <xdr:row>567</xdr:row>
      <xdr:rowOff>533400</xdr:rowOff>
    </xdr:from>
    <xdr:to>
      <xdr:col>4</xdr:col>
      <xdr:colOff>2729697</xdr:colOff>
      <xdr:row>567</xdr:row>
      <xdr:rowOff>1143000</xdr:rowOff>
    </xdr:to>
    <xdr:pic>
      <xdr:nvPicPr>
        <xdr:cNvPr id="779" name="Рисунок 778">
          <a:extLst>
            <a:ext uri="{FF2B5EF4-FFF2-40B4-BE49-F238E27FC236}">
              <a16:creationId xmlns:a16="http://schemas.microsoft.com/office/drawing/2014/main" xmlns="" id="{00000000-0008-0000-0000-00000B030000}"/>
            </a:ext>
          </a:extLst>
        </xdr:cNvPr>
        <xdr:cNvPicPr>
          <a:picLocks noChangeAspect="1"/>
        </xdr:cNvPicPr>
      </xdr:nvPicPr>
      <xdr:blipFill>
        <a:blip xmlns:r="http://schemas.openxmlformats.org/officeDocument/2006/relationships" r:embed="rId482"/>
        <a:stretch>
          <a:fillRect/>
        </a:stretch>
      </xdr:blipFill>
      <xdr:spPr>
        <a:xfrm>
          <a:off x="8058150" y="1485785700"/>
          <a:ext cx="2462997" cy="609600"/>
        </a:xfrm>
        <a:prstGeom prst="rect">
          <a:avLst/>
        </a:prstGeom>
      </xdr:spPr>
    </xdr:pic>
    <xdr:clientData/>
  </xdr:twoCellAnchor>
  <xdr:twoCellAnchor>
    <xdr:from>
      <xdr:col>4</xdr:col>
      <xdr:colOff>685800</xdr:colOff>
      <xdr:row>568</xdr:row>
      <xdr:rowOff>304800</xdr:rowOff>
    </xdr:from>
    <xdr:to>
      <xdr:col>4</xdr:col>
      <xdr:colOff>2191643</xdr:colOff>
      <xdr:row>568</xdr:row>
      <xdr:rowOff>1353403</xdr:rowOff>
    </xdr:to>
    <xdr:pic>
      <xdr:nvPicPr>
        <xdr:cNvPr id="783" name="Рисунок 782">
          <a:extLst>
            <a:ext uri="{FF2B5EF4-FFF2-40B4-BE49-F238E27FC236}">
              <a16:creationId xmlns:a16="http://schemas.microsoft.com/office/drawing/2014/main" xmlns="" id="{00000000-0008-0000-0000-00000F030000}"/>
            </a:ext>
          </a:extLst>
        </xdr:cNvPr>
        <xdr:cNvPicPr>
          <a:picLocks noChangeAspect="1"/>
        </xdr:cNvPicPr>
      </xdr:nvPicPr>
      <xdr:blipFill>
        <a:blip xmlns:r="http://schemas.openxmlformats.org/officeDocument/2006/relationships" r:embed="rId483"/>
        <a:stretch>
          <a:fillRect/>
        </a:stretch>
      </xdr:blipFill>
      <xdr:spPr>
        <a:xfrm>
          <a:off x="8477250" y="1487309700"/>
          <a:ext cx="1505843" cy="1048603"/>
        </a:xfrm>
        <a:prstGeom prst="rect">
          <a:avLst/>
        </a:prstGeom>
      </xdr:spPr>
    </xdr:pic>
    <xdr:clientData/>
  </xdr:twoCellAnchor>
  <xdr:twoCellAnchor>
    <xdr:from>
      <xdr:col>4</xdr:col>
      <xdr:colOff>800100</xdr:colOff>
      <xdr:row>569</xdr:row>
      <xdr:rowOff>323850</xdr:rowOff>
    </xdr:from>
    <xdr:to>
      <xdr:col>4</xdr:col>
      <xdr:colOff>2116950</xdr:colOff>
      <xdr:row>569</xdr:row>
      <xdr:rowOff>1311488</xdr:rowOff>
    </xdr:to>
    <xdr:pic>
      <xdr:nvPicPr>
        <xdr:cNvPr id="784" name="Рисунок 783">
          <a:extLst>
            <a:ext uri="{FF2B5EF4-FFF2-40B4-BE49-F238E27FC236}">
              <a16:creationId xmlns:a16="http://schemas.microsoft.com/office/drawing/2014/main" xmlns="" id="{00000000-0008-0000-0000-000010030000}"/>
            </a:ext>
          </a:extLst>
        </xdr:cNvPr>
        <xdr:cNvPicPr>
          <a:picLocks noChangeAspect="1"/>
        </xdr:cNvPicPr>
      </xdr:nvPicPr>
      <xdr:blipFill>
        <a:blip xmlns:r="http://schemas.openxmlformats.org/officeDocument/2006/relationships" r:embed="rId484"/>
        <a:stretch>
          <a:fillRect/>
        </a:stretch>
      </xdr:blipFill>
      <xdr:spPr>
        <a:xfrm>
          <a:off x="8591550" y="1489081350"/>
          <a:ext cx="1316850" cy="987638"/>
        </a:xfrm>
        <a:prstGeom prst="rect">
          <a:avLst/>
        </a:prstGeom>
      </xdr:spPr>
    </xdr:pic>
    <xdr:clientData/>
  </xdr:twoCellAnchor>
  <xdr:twoCellAnchor>
    <xdr:from>
      <xdr:col>4</xdr:col>
      <xdr:colOff>723900</xdr:colOff>
      <xdr:row>570</xdr:row>
      <xdr:rowOff>133350</xdr:rowOff>
    </xdr:from>
    <xdr:to>
      <xdr:col>4</xdr:col>
      <xdr:colOff>2150488</xdr:colOff>
      <xdr:row>570</xdr:row>
      <xdr:rowOff>1639193</xdr:rowOff>
    </xdr:to>
    <xdr:pic>
      <xdr:nvPicPr>
        <xdr:cNvPr id="786" name="Рисунок 785">
          <a:extLst>
            <a:ext uri="{FF2B5EF4-FFF2-40B4-BE49-F238E27FC236}">
              <a16:creationId xmlns:a16="http://schemas.microsoft.com/office/drawing/2014/main" xmlns="" id="{00000000-0008-0000-0000-000012030000}"/>
            </a:ext>
          </a:extLst>
        </xdr:cNvPr>
        <xdr:cNvPicPr>
          <a:picLocks noChangeAspect="1"/>
        </xdr:cNvPicPr>
      </xdr:nvPicPr>
      <xdr:blipFill>
        <a:blip xmlns:r="http://schemas.openxmlformats.org/officeDocument/2006/relationships" r:embed="rId485"/>
        <a:stretch>
          <a:fillRect/>
        </a:stretch>
      </xdr:blipFill>
      <xdr:spPr>
        <a:xfrm>
          <a:off x="8515350" y="1490643450"/>
          <a:ext cx="1426588" cy="1505843"/>
        </a:xfrm>
        <a:prstGeom prst="rect">
          <a:avLst/>
        </a:prstGeom>
      </xdr:spPr>
    </xdr:pic>
    <xdr:clientData/>
  </xdr:twoCellAnchor>
  <xdr:twoCellAnchor>
    <xdr:from>
      <xdr:col>4</xdr:col>
      <xdr:colOff>838200</xdr:colOff>
      <xdr:row>571</xdr:row>
      <xdr:rowOff>361950</xdr:rowOff>
    </xdr:from>
    <xdr:to>
      <xdr:col>4</xdr:col>
      <xdr:colOff>2075795</xdr:colOff>
      <xdr:row>571</xdr:row>
      <xdr:rowOff>1276429</xdr:rowOff>
    </xdr:to>
    <xdr:pic>
      <xdr:nvPicPr>
        <xdr:cNvPr id="787" name="Рисунок 786">
          <a:extLst>
            <a:ext uri="{FF2B5EF4-FFF2-40B4-BE49-F238E27FC236}">
              <a16:creationId xmlns:a16="http://schemas.microsoft.com/office/drawing/2014/main" xmlns="" id="{00000000-0008-0000-0000-000013030000}"/>
            </a:ext>
          </a:extLst>
        </xdr:cNvPr>
        <xdr:cNvPicPr>
          <a:picLocks noChangeAspect="1"/>
        </xdr:cNvPicPr>
      </xdr:nvPicPr>
      <xdr:blipFill>
        <a:blip xmlns:r="http://schemas.openxmlformats.org/officeDocument/2006/relationships" r:embed="rId486"/>
        <a:stretch>
          <a:fillRect/>
        </a:stretch>
      </xdr:blipFill>
      <xdr:spPr>
        <a:xfrm>
          <a:off x="8629650" y="1492624650"/>
          <a:ext cx="1237595" cy="914479"/>
        </a:xfrm>
        <a:prstGeom prst="rect">
          <a:avLst/>
        </a:prstGeom>
      </xdr:spPr>
    </xdr:pic>
    <xdr:clientData/>
  </xdr:twoCellAnchor>
  <xdr:twoCellAnchor>
    <xdr:from>
      <xdr:col>4</xdr:col>
      <xdr:colOff>857250</xdr:colOff>
      <xdr:row>572</xdr:row>
      <xdr:rowOff>228600</xdr:rowOff>
    </xdr:from>
    <xdr:to>
      <xdr:col>4</xdr:col>
      <xdr:colOff>2095500</xdr:colOff>
      <xdr:row>572</xdr:row>
      <xdr:rowOff>1447800</xdr:rowOff>
    </xdr:to>
    <xdr:pic>
      <xdr:nvPicPr>
        <xdr:cNvPr id="789" name="Рисунок 788">
          <a:extLst>
            <a:ext uri="{FF2B5EF4-FFF2-40B4-BE49-F238E27FC236}">
              <a16:creationId xmlns:a16="http://schemas.microsoft.com/office/drawing/2014/main" xmlns="" id="{00000000-0008-0000-0000-000015030000}"/>
            </a:ext>
          </a:extLst>
        </xdr:cNvPr>
        <xdr:cNvPicPr>
          <a:picLocks noChangeAspect="1"/>
        </xdr:cNvPicPr>
      </xdr:nvPicPr>
      <xdr:blipFill>
        <a:blip xmlns:r="http://schemas.openxmlformats.org/officeDocument/2006/relationships" r:embed="rId487"/>
        <a:stretch>
          <a:fillRect/>
        </a:stretch>
      </xdr:blipFill>
      <xdr:spPr>
        <a:xfrm>
          <a:off x="8648700" y="1494243900"/>
          <a:ext cx="1238250" cy="1219200"/>
        </a:xfrm>
        <a:prstGeom prst="rect">
          <a:avLst/>
        </a:prstGeom>
      </xdr:spPr>
    </xdr:pic>
    <xdr:clientData/>
  </xdr:twoCellAnchor>
  <xdr:twoCellAnchor>
    <xdr:from>
      <xdr:col>4</xdr:col>
      <xdr:colOff>895350</xdr:colOff>
      <xdr:row>573</xdr:row>
      <xdr:rowOff>160636</xdr:rowOff>
    </xdr:from>
    <xdr:to>
      <xdr:col>4</xdr:col>
      <xdr:colOff>2081905</xdr:colOff>
      <xdr:row>573</xdr:row>
      <xdr:rowOff>1393824</xdr:rowOff>
    </xdr:to>
    <xdr:pic>
      <xdr:nvPicPr>
        <xdr:cNvPr id="790" name="Рисунок 789">
          <a:extLst>
            <a:ext uri="{FF2B5EF4-FFF2-40B4-BE49-F238E27FC236}">
              <a16:creationId xmlns:a16="http://schemas.microsoft.com/office/drawing/2014/main" xmlns="" id="{00000000-0008-0000-0000-000016030000}"/>
            </a:ext>
          </a:extLst>
        </xdr:cNvPr>
        <xdr:cNvPicPr>
          <a:picLocks noChangeAspect="1"/>
        </xdr:cNvPicPr>
      </xdr:nvPicPr>
      <xdr:blipFill>
        <a:blip xmlns:r="http://schemas.openxmlformats.org/officeDocument/2006/relationships" r:embed="rId488"/>
        <a:stretch>
          <a:fillRect/>
        </a:stretch>
      </xdr:blipFill>
      <xdr:spPr>
        <a:xfrm>
          <a:off x="8686800" y="1495928536"/>
          <a:ext cx="1186555" cy="1233188"/>
        </a:xfrm>
        <a:prstGeom prst="rect">
          <a:avLst/>
        </a:prstGeom>
      </xdr:spPr>
    </xdr:pic>
    <xdr:clientData/>
  </xdr:twoCellAnchor>
  <xdr:twoCellAnchor>
    <xdr:from>
      <xdr:col>4</xdr:col>
      <xdr:colOff>381000</xdr:colOff>
      <xdr:row>574</xdr:row>
      <xdr:rowOff>514350</xdr:rowOff>
    </xdr:from>
    <xdr:to>
      <xdr:col>4</xdr:col>
      <xdr:colOff>2685488</xdr:colOff>
      <xdr:row>574</xdr:row>
      <xdr:rowOff>1337381</xdr:rowOff>
    </xdr:to>
    <xdr:pic>
      <xdr:nvPicPr>
        <xdr:cNvPr id="792" name="Рисунок 791">
          <a:extLst>
            <a:ext uri="{FF2B5EF4-FFF2-40B4-BE49-F238E27FC236}">
              <a16:creationId xmlns:a16="http://schemas.microsoft.com/office/drawing/2014/main" xmlns="" id="{00000000-0008-0000-0000-000018030000}"/>
            </a:ext>
          </a:extLst>
        </xdr:cNvPr>
        <xdr:cNvPicPr>
          <a:picLocks noChangeAspect="1"/>
        </xdr:cNvPicPr>
      </xdr:nvPicPr>
      <xdr:blipFill>
        <a:blip xmlns:r="http://schemas.openxmlformats.org/officeDocument/2006/relationships" r:embed="rId489"/>
        <a:stretch>
          <a:fillRect/>
        </a:stretch>
      </xdr:blipFill>
      <xdr:spPr>
        <a:xfrm>
          <a:off x="8172450" y="1498034850"/>
          <a:ext cx="2304488" cy="823031"/>
        </a:xfrm>
        <a:prstGeom prst="rect">
          <a:avLst/>
        </a:prstGeom>
      </xdr:spPr>
    </xdr:pic>
    <xdr:clientData/>
  </xdr:twoCellAnchor>
  <xdr:twoCellAnchor>
    <xdr:from>
      <xdr:col>4</xdr:col>
      <xdr:colOff>794907</xdr:colOff>
      <xdr:row>575</xdr:row>
      <xdr:rowOff>190500</xdr:rowOff>
    </xdr:from>
    <xdr:to>
      <xdr:col>4</xdr:col>
      <xdr:colOff>2190751</xdr:colOff>
      <xdr:row>575</xdr:row>
      <xdr:rowOff>1428750</xdr:rowOff>
    </xdr:to>
    <xdr:pic>
      <xdr:nvPicPr>
        <xdr:cNvPr id="793" name="Рисунок 792">
          <a:extLst>
            <a:ext uri="{FF2B5EF4-FFF2-40B4-BE49-F238E27FC236}">
              <a16:creationId xmlns:a16="http://schemas.microsoft.com/office/drawing/2014/main" xmlns="" id="{00000000-0008-0000-0000-000019030000}"/>
            </a:ext>
          </a:extLst>
        </xdr:cNvPr>
        <xdr:cNvPicPr>
          <a:picLocks noChangeAspect="1"/>
        </xdr:cNvPicPr>
      </xdr:nvPicPr>
      <xdr:blipFill>
        <a:blip xmlns:r="http://schemas.openxmlformats.org/officeDocument/2006/relationships" r:embed="rId490"/>
        <a:stretch>
          <a:fillRect/>
        </a:stretch>
      </xdr:blipFill>
      <xdr:spPr>
        <a:xfrm>
          <a:off x="8586357" y="1499463600"/>
          <a:ext cx="1395844" cy="1238250"/>
        </a:xfrm>
        <a:prstGeom prst="rect">
          <a:avLst/>
        </a:prstGeom>
      </xdr:spPr>
    </xdr:pic>
    <xdr:clientData/>
  </xdr:twoCellAnchor>
  <xdr:twoCellAnchor>
    <xdr:from>
      <xdr:col>4</xdr:col>
      <xdr:colOff>438151</xdr:colOff>
      <xdr:row>613</xdr:row>
      <xdr:rowOff>114300</xdr:rowOff>
    </xdr:from>
    <xdr:to>
      <xdr:col>4</xdr:col>
      <xdr:colOff>2438400</xdr:colOff>
      <xdr:row>613</xdr:row>
      <xdr:rowOff>1543050</xdr:rowOff>
    </xdr:to>
    <xdr:pic>
      <xdr:nvPicPr>
        <xdr:cNvPr id="794" name="Рисунок 793">
          <a:extLst>
            <a:ext uri="{FF2B5EF4-FFF2-40B4-BE49-F238E27FC236}">
              <a16:creationId xmlns:a16="http://schemas.microsoft.com/office/drawing/2014/main" xmlns="" id="{00000000-0008-0000-0000-00001A030000}"/>
            </a:ext>
          </a:extLst>
        </xdr:cNvPr>
        <xdr:cNvPicPr>
          <a:picLocks noChangeAspect="1"/>
        </xdr:cNvPicPr>
      </xdr:nvPicPr>
      <xdr:blipFill>
        <a:blip xmlns:r="http://schemas.openxmlformats.org/officeDocument/2006/relationships" r:embed="rId491"/>
        <a:stretch>
          <a:fillRect/>
        </a:stretch>
      </xdr:blipFill>
      <xdr:spPr>
        <a:xfrm>
          <a:off x="8229601" y="1535334750"/>
          <a:ext cx="2000249" cy="1428750"/>
        </a:xfrm>
        <a:prstGeom prst="rect">
          <a:avLst/>
        </a:prstGeom>
      </xdr:spPr>
    </xdr:pic>
    <xdr:clientData/>
  </xdr:twoCellAnchor>
  <xdr:twoCellAnchor>
    <xdr:from>
      <xdr:col>4</xdr:col>
      <xdr:colOff>647700</xdr:colOff>
      <xdr:row>614</xdr:row>
      <xdr:rowOff>323849</xdr:rowOff>
    </xdr:from>
    <xdr:to>
      <xdr:col>4</xdr:col>
      <xdr:colOff>2457450</xdr:colOff>
      <xdr:row>614</xdr:row>
      <xdr:rowOff>1587948</xdr:rowOff>
    </xdr:to>
    <xdr:pic>
      <xdr:nvPicPr>
        <xdr:cNvPr id="796" name="Рисунок 795">
          <a:extLst>
            <a:ext uri="{FF2B5EF4-FFF2-40B4-BE49-F238E27FC236}">
              <a16:creationId xmlns:a16="http://schemas.microsoft.com/office/drawing/2014/main" xmlns="" id="{00000000-0008-0000-0000-00001C030000}"/>
            </a:ext>
          </a:extLst>
        </xdr:cNvPr>
        <xdr:cNvPicPr>
          <a:picLocks noChangeAspect="1"/>
        </xdr:cNvPicPr>
      </xdr:nvPicPr>
      <xdr:blipFill rotWithShape="1">
        <a:blip xmlns:r="http://schemas.openxmlformats.org/officeDocument/2006/relationships" r:embed="rId492"/>
        <a:srcRect t="17721" b="10127"/>
        <a:stretch/>
      </xdr:blipFill>
      <xdr:spPr>
        <a:xfrm>
          <a:off x="8439150" y="1537258799"/>
          <a:ext cx="1809750" cy="1264099"/>
        </a:xfrm>
        <a:prstGeom prst="rect">
          <a:avLst/>
        </a:prstGeom>
      </xdr:spPr>
    </xdr:pic>
    <xdr:clientData/>
  </xdr:twoCellAnchor>
  <xdr:twoCellAnchor>
    <xdr:from>
      <xdr:col>4</xdr:col>
      <xdr:colOff>685800</xdr:colOff>
      <xdr:row>615</xdr:row>
      <xdr:rowOff>266700</xdr:rowOff>
    </xdr:from>
    <xdr:to>
      <xdr:col>4</xdr:col>
      <xdr:colOff>2209800</xdr:colOff>
      <xdr:row>615</xdr:row>
      <xdr:rowOff>1504950</xdr:rowOff>
    </xdr:to>
    <xdr:pic>
      <xdr:nvPicPr>
        <xdr:cNvPr id="798" name="Рисунок 797">
          <a:extLst>
            <a:ext uri="{FF2B5EF4-FFF2-40B4-BE49-F238E27FC236}">
              <a16:creationId xmlns:a16="http://schemas.microsoft.com/office/drawing/2014/main" xmlns="" id="{00000000-0008-0000-0000-00001E030000}"/>
            </a:ext>
          </a:extLst>
        </xdr:cNvPr>
        <xdr:cNvPicPr>
          <a:picLocks noChangeAspect="1"/>
        </xdr:cNvPicPr>
      </xdr:nvPicPr>
      <xdr:blipFill rotWithShape="1">
        <a:blip xmlns:r="http://schemas.openxmlformats.org/officeDocument/2006/relationships" r:embed="rId493"/>
        <a:srcRect l="7390" t="12987" r="8158" b="9091"/>
        <a:stretch/>
      </xdr:blipFill>
      <xdr:spPr>
        <a:xfrm>
          <a:off x="8477250" y="1538916150"/>
          <a:ext cx="1524000" cy="1238250"/>
        </a:xfrm>
        <a:prstGeom prst="rect">
          <a:avLst/>
        </a:prstGeom>
      </xdr:spPr>
    </xdr:pic>
    <xdr:clientData/>
  </xdr:twoCellAnchor>
  <xdr:twoCellAnchor>
    <xdr:from>
      <xdr:col>4</xdr:col>
      <xdr:colOff>476251</xdr:colOff>
      <xdr:row>616</xdr:row>
      <xdr:rowOff>152400</xdr:rowOff>
    </xdr:from>
    <xdr:to>
      <xdr:col>4</xdr:col>
      <xdr:colOff>2457451</xdr:colOff>
      <xdr:row>616</xdr:row>
      <xdr:rowOff>1619250</xdr:rowOff>
    </xdr:to>
    <xdr:pic>
      <xdr:nvPicPr>
        <xdr:cNvPr id="800" name="Рисунок 799">
          <a:extLst>
            <a:ext uri="{FF2B5EF4-FFF2-40B4-BE49-F238E27FC236}">
              <a16:creationId xmlns:a16="http://schemas.microsoft.com/office/drawing/2014/main" xmlns="" id="{00000000-0008-0000-0000-000020030000}"/>
            </a:ext>
          </a:extLst>
        </xdr:cNvPr>
        <xdr:cNvPicPr>
          <a:picLocks noChangeAspect="1"/>
        </xdr:cNvPicPr>
      </xdr:nvPicPr>
      <xdr:blipFill>
        <a:blip xmlns:r="http://schemas.openxmlformats.org/officeDocument/2006/relationships" r:embed="rId494"/>
        <a:stretch>
          <a:fillRect/>
        </a:stretch>
      </xdr:blipFill>
      <xdr:spPr>
        <a:xfrm>
          <a:off x="8267701" y="1540516350"/>
          <a:ext cx="1981200" cy="1466850"/>
        </a:xfrm>
        <a:prstGeom prst="rect">
          <a:avLst/>
        </a:prstGeom>
      </xdr:spPr>
    </xdr:pic>
    <xdr:clientData/>
  </xdr:twoCellAnchor>
  <xdr:twoCellAnchor>
    <xdr:from>
      <xdr:col>4</xdr:col>
      <xdr:colOff>533400</xdr:colOff>
      <xdr:row>617</xdr:row>
      <xdr:rowOff>152400</xdr:rowOff>
    </xdr:from>
    <xdr:to>
      <xdr:col>4</xdr:col>
      <xdr:colOff>2476499</xdr:colOff>
      <xdr:row>617</xdr:row>
      <xdr:rowOff>1619250</xdr:rowOff>
    </xdr:to>
    <xdr:pic>
      <xdr:nvPicPr>
        <xdr:cNvPr id="801" name="Рисунок 800">
          <a:extLst>
            <a:ext uri="{FF2B5EF4-FFF2-40B4-BE49-F238E27FC236}">
              <a16:creationId xmlns:a16="http://schemas.microsoft.com/office/drawing/2014/main" xmlns="" id="{00000000-0008-0000-0000-000021030000}"/>
            </a:ext>
          </a:extLst>
        </xdr:cNvPr>
        <xdr:cNvPicPr>
          <a:picLocks noChangeAspect="1"/>
        </xdr:cNvPicPr>
      </xdr:nvPicPr>
      <xdr:blipFill>
        <a:blip xmlns:r="http://schemas.openxmlformats.org/officeDocument/2006/relationships" r:embed="rId495"/>
        <a:stretch>
          <a:fillRect/>
        </a:stretch>
      </xdr:blipFill>
      <xdr:spPr>
        <a:xfrm>
          <a:off x="8324850" y="1542230850"/>
          <a:ext cx="1943099" cy="1466850"/>
        </a:xfrm>
        <a:prstGeom prst="rect">
          <a:avLst/>
        </a:prstGeom>
      </xdr:spPr>
    </xdr:pic>
    <xdr:clientData/>
  </xdr:twoCellAnchor>
  <xdr:twoCellAnchor>
    <xdr:from>
      <xdr:col>4</xdr:col>
      <xdr:colOff>495300</xdr:colOff>
      <xdr:row>618</xdr:row>
      <xdr:rowOff>114300</xdr:rowOff>
    </xdr:from>
    <xdr:to>
      <xdr:col>4</xdr:col>
      <xdr:colOff>2476500</xdr:colOff>
      <xdr:row>618</xdr:row>
      <xdr:rowOff>1619250</xdr:rowOff>
    </xdr:to>
    <xdr:pic>
      <xdr:nvPicPr>
        <xdr:cNvPr id="802" name="Рисунок 801">
          <a:extLst>
            <a:ext uri="{FF2B5EF4-FFF2-40B4-BE49-F238E27FC236}">
              <a16:creationId xmlns:a16="http://schemas.microsoft.com/office/drawing/2014/main" xmlns="" id="{00000000-0008-0000-0000-000022030000}"/>
            </a:ext>
          </a:extLst>
        </xdr:cNvPr>
        <xdr:cNvPicPr>
          <a:picLocks noChangeAspect="1"/>
        </xdr:cNvPicPr>
      </xdr:nvPicPr>
      <xdr:blipFill>
        <a:blip xmlns:r="http://schemas.openxmlformats.org/officeDocument/2006/relationships" r:embed="rId496"/>
        <a:stretch>
          <a:fillRect/>
        </a:stretch>
      </xdr:blipFill>
      <xdr:spPr>
        <a:xfrm>
          <a:off x="8286750" y="1543907250"/>
          <a:ext cx="1981200" cy="1504950"/>
        </a:xfrm>
        <a:prstGeom prst="rect">
          <a:avLst/>
        </a:prstGeom>
      </xdr:spPr>
    </xdr:pic>
    <xdr:clientData/>
  </xdr:twoCellAnchor>
  <xdr:twoCellAnchor>
    <xdr:from>
      <xdr:col>4</xdr:col>
      <xdr:colOff>647700</xdr:colOff>
      <xdr:row>619</xdr:row>
      <xdr:rowOff>266700</xdr:rowOff>
    </xdr:from>
    <xdr:to>
      <xdr:col>4</xdr:col>
      <xdr:colOff>2360824</xdr:colOff>
      <xdr:row>619</xdr:row>
      <xdr:rowOff>1562100</xdr:rowOff>
    </xdr:to>
    <xdr:pic>
      <xdr:nvPicPr>
        <xdr:cNvPr id="804" name="Рисунок 803">
          <a:extLst>
            <a:ext uri="{FF2B5EF4-FFF2-40B4-BE49-F238E27FC236}">
              <a16:creationId xmlns:a16="http://schemas.microsoft.com/office/drawing/2014/main" xmlns="" id="{00000000-0008-0000-0000-000024030000}"/>
            </a:ext>
          </a:extLst>
        </xdr:cNvPr>
        <xdr:cNvPicPr>
          <a:picLocks noChangeAspect="1"/>
        </xdr:cNvPicPr>
      </xdr:nvPicPr>
      <xdr:blipFill>
        <a:blip xmlns:r="http://schemas.openxmlformats.org/officeDocument/2006/relationships" r:embed="rId497"/>
        <a:stretch>
          <a:fillRect/>
        </a:stretch>
      </xdr:blipFill>
      <xdr:spPr>
        <a:xfrm>
          <a:off x="8439150" y="1545774150"/>
          <a:ext cx="1713124" cy="1295400"/>
        </a:xfrm>
        <a:prstGeom prst="rect">
          <a:avLst/>
        </a:prstGeom>
      </xdr:spPr>
    </xdr:pic>
    <xdr:clientData/>
  </xdr:twoCellAnchor>
  <xdr:twoCellAnchor>
    <xdr:from>
      <xdr:col>4</xdr:col>
      <xdr:colOff>914401</xdr:colOff>
      <xdr:row>656</xdr:row>
      <xdr:rowOff>114300</xdr:rowOff>
    </xdr:from>
    <xdr:to>
      <xdr:col>4</xdr:col>
      <xdr:colOff>2038351</xdr:colOff>
      <xdr:row>656</xdr:row>
      <xdr:rowOff>1123950</xdr:rowOff>
    </xdr:to>
    <xdr:pic>
      <xdr:nvPicPr>
        <xdr:cNvPr id="806" name="Рисунок 805">
          <a:extLst>
            <a:ext uri="{FF2B5EF4-FFF2-40B4-BE49-F238E27FC236}">
              <a16:creationId xmlns:a16="http://schemas.microsoft.com/office/drawing/2014/main" xmlns="" id="{00000000-0008-0000-0000-000026030000}"/>
            </a:ext>
          </a:extLst>
        </xdr:cNvPr>
        <xdr:cNvPicPr>
          <a:picLocks noChangeAspect="1"/>
        </xdr:cNvPicPr>
      </xdr:nvPicPr>
      <xdr:blipFill>
        <a:blip xmlns:r="http://schemas.openxmlformats.org/officeDocument/2006/relationships" r:embed="rId498"/>
        <a:stretch>
          <a:fillRect/>
        </a:stretch>
      </xdr:blipFill>
      <xdr:spPr>
        <a:xfrm>
          <a:off x="8705851" y="1575911250"/>
          <a:ext cx="1123950" cy="1009650"/>
        </a:xfrm>
        <a:prstGeom prst="rect">
          <a:avLst/>
        </a:prstGeom>
      </xdr:spPr>
    </xdr:pic>
    <xdr:clientData/>
  </xdr:twoCellAnchor>
  <xdr:twoCellAnchor>
    <xdr:from>
      <xdr:col>4</xdr:col>
      <xdr:colOff>895351</xdr:colOff>
      <xdr:row>657</xdr:row>
      <xdr:rowOff>123524</xdr:rowOff>
    </xdr:from>
    <xdr:to>
      <xdr:col>4</xdr:col>
      <xdr:colOff>2057401</xdr:colOff>
      <xdr:row>657</xdr:row>
      <xdr:rowOff>1104900</xdr:rowOff>
    </xdr:to>
    <xdr:pic>
      <xdr:nvPicPr>
        <xdr:cNvPr id="807" name="Рисунок 806">
          <a:extLst>
            <a:ext uri="{FF2B5EF4-FFF2-40B4-BE49-F238E27FC236}">
              <a16:creationId xmlns:a16="http://schemas.microsoft.com/office/drawing/2014/main" xmlns="" id="{00000000-0008-0000-0000-000027030000}"/>
            </a:ext>
          </a:extLst>
        </xdr:cNvPr>
        <xdr:cNvPicPr>
          <a:picLocks noChangeAspect="1"/>
        </xdr:cNvPicPr>
      </xdr:nvPicPr>
      <xdr:blipFill>
        <a:blip xmlns:r="http://schemas.openxmlformats.org/officeDocument/2006/relationships" r:embed="rId499"/>
        <a:stretch>
          <a:fillRect/>
        </a:stretch>
      </xdr:blipFill>
      <xdr:spPr>
        <a:xfrm>
          <a:off x="8686801" y="1577158724"/>
          <a:ext cx="1162050" cy="981376"/>
        </a:xfrm>
        <a:prstGeom prst="rect">
          <a:avLst/>
        </a:prstGeom>
      </xdr:spPr>
    </xdr:pic>
    <xdr:clientData/>
  </xdr:twoCellAnchor>
  <xdr:twoCellAnchor>
    <xdr:from>
      <xdr:col>4</xdr:col>
      <xdr:colOff>914400</xdr:colOff>
      <xdr:row>660</xdr:row>
      <xdr:rowOff>57150</xdr:rowOff>
    </xdr:from>
    <xdr:to>
      <xdr:col>4</xdr:col>
      <xdr:colOff>2114550</xdr:colOff>
      <xdr:row>660</xdr:row>
      <xdr:rowOff>1200150</xdr:rowOff>
    </xdr:to>
    <xdr:pic>
      <xdr:nvPicPr>
        <xdr:cNvPr id="808" name="Рисунок 807">
          <a:extLst>
            <a:ext uri="{FF2B5EF4-FFF2-40B4-BE49-F238E27FC236}">
              <a16:creationId xmlns:a16="http://schemas.microsoft.com/office/drawing/2014/main" xmlns="" id="{00000000-0008-0000-0000-000028030000}"/>
            </a:ext>
          </a:extLst>
        </xdr:cNvPr>
        <xdr:cNvPicPr>
          <a:picLocks noChangeAspect="1"/>
        </xdr:cNvPicPr>
      </xdr:nvPicPr>
      <xdr:blipFill>
        <a:blip xmlns:r="http://schemas.openxmlformats.org/officeDocument/2006/relationships" r:embed="rId500"/>
        <a:stretch>
          <a:fillRect/>
        </a:stretch>
      </xdr:blipFill>
      <xdr:spPr>
        <a:xfrm>
          <a:off x="8705850" y="1580807100"/>
          <a:ext cx="1200150" cy="1143000"/>
        </a:xfrm>
        <a:prstGeom prst="rect">
          <a:avLst/>
        </a:prstGeom>
      </xdr:spPr>
    </xdr:pic>
    <xdr:clientData/>
  </xdr:twoCellAnchor>
  <xdr:twoCellAnchor>
    <xdr:from>
      <xdr:col>4</xdr:col>
      <xdr:colOff>609601</xdr:colOff>
      <xdr:row>693</xdr:row>
      <xdr:rowOff>247649</xdr:rowOff>
    </xdr:from>
    <xdr:to>
      <xdr:col>4</xdr:col>
      <xdr:colOff>2286001</xdr:colOff>
      <xdr:row>693</xdr:row>
      <xdr:rowOff>949924</xdr:rowOff>
    </xdr:to>
    <xdr:pic>
      <xdr:nvPicPr>
        <xdr:cNvPr id="810" name="Рисунок 809">
          <a:extLst>
            <a:ext uri="{FF2B5EF4-FFF2-40B4-BE49-F238E27FC236}">
              <a16:creationId xmlns:a16="http://schemas.microsoft.com/office/drawing/2014/main" xmlns="" id="{00000000-0008-0000-0000-00002A030000}"/>
            </a:ext>
          </a:extLst>
        </xdr:cNvPr>
        <xdr:cNvPicPr>
          <a:picLocks noChangeAspect="1"/>
        </xdr:cNvPicPr>
      </xdr:nvPicPr>
      <xdr:blipFill>
        <a:blip xmlns:r="http://schemas.openxmlformats.org/officeDocument/2006/relationships" r:embed="rId501"/>
        <a:stretch>
          <a:fillRect/>
        </a:stretch>
      </xdr:blipFill>
      <xdr:spPr>
        <a:xfrm>
          <a:off x="8401051" y="1617002099"/>
          <a:ext cx="1676400" cy="702275"/>
        </a:xfrm>
        <a:prstGeom prst="rect">
          <a:avLst/>
        </a:prstGeom>
      </xdr:spPr>
    </xdr:pic>
    <xdr:clientData/>
  </xdr:twoCellAnchor>
  <xdr:twoCellAnchor>
    <xdr:from>
      <xdr:col>4</xdr:col>
      <xdr:colOff>603251</xdr:colOff>
      <xdr:row>694</xdr:row>
      <xdr:rowOff>342901</xdr:rowOff>
    </xdr:from>
    <xdr:to>
      <xdr:col>4</xdr:col>
      <xdr:colOff>2381251</xdr:colOff>
      <xdr:row>694</xdr:row>
      <xdr:rowOff>1009651</xdr:rowOff>
    </xdr:to>
    <xdr:pic>
      <xdr:nvPicPr>
        <xdr:cNvPr id="811" name="Рисунок 810">
          <a:extLst>
            <a:ext uri="{FF2B5EF4-FFF2-40B4-BE49-F238E27FC236}">
              <a16:creationId xmlns:a16="http://schemas.microsoft.com/office/drawing/2014/main" xmlns="" id="{00000000-0008-0000-0000-00002B030000}"/>
            </a:ext>
          </a:extLst>
        </xdr:cNvPr>
        <xdr:cNvPicPr>
          <a:picLocks noChangeAspect="1"/>
        </xdr:cNvPicPr>
      </xdr:nvPicPr>
      <xdr:blipFill>
        <a:blip xmlns:r="http://schemas.openxmlformats.org/officeDocument/2006/relationships" r:embed="rId502"/>
        <a:stretch>
          <a:fillRect/>
        </a:stretch>
      </xdr:blipFill>
      <xdr:spPr>
        <a:xfrm>
          <a:off x="8394701" y="1618335601"/>
          <a:ext cx="1778000" cy="666750"/>
        </a:xfrm>
        <a:prstGeom prst="rect">
          <a:avLst/>
        </a:prstGeom>
      </xdr:spPr>
    </xdr:pic>
    <xdr:clientData/>
  </xdr:twoCellAnchor>
  <xdr:twoCellAnchor>
    <xdr:from>
      <xdr:col>4</xdr:col>
      <xdr:colOff>609600</xdr:colOff>
      <xdr:row>695</xdr:row>
      <xdr:rowOff>476250</xdr:rowOff>
    </xdr:from>
    <xdr:to>
      <xdr:col>4</xdr:col>
      <xdr:colOff>2475138</xdr:colOff>
      <xdr:row>695</xdr:row>
      <xdr:rowOff>884717</xdr:rowOff>
    </xdr:to>
    <xdr:pic>
      <xdr:nvPicPr>
        <xdr:cNvPr id="813" name="Рисунок 812">
          <a:extLst>
            <a:ext uri="{FF2B5EF4-FFF2-40B4-BE49-F238E27FC236}">
              <a16:creationId xmlns:a16="http://schemas.microsoft.com/office/drawing/2014/main" xmlns="" id="{00000000-0008-0000-0000-00002D030000}"/>
            </a:ext>
          </a:extLst>
        </xdr:cNvPr>
        <xdr:cNvPicPr>
          <a:picLocks noChangeAspect="1"/>
        </xdr:cNvPicPr>
      </xdr:nvPicPr>
      <xdr:blipFill>
        <a:blip xmlns:r="http://schemas.openxmlformats.org/officeDocument/2006/relationships" r:embed="rId503"/>
        <a:stretch>
          <a:fillRect/>
        </a:stretch>
      </xdr:blipFill>
      <xdr:spPr>
        <a:xfrm>
          <a:off x="8401050" y="1619707200"/>
          <a:ext cx="1865538" cy="408467"/>
        </a:xfrm>
        <a:prstGeom prst="rect">
          <a:avLst/>
        </a:prstGeom>
      </xdr:spPr>
    </xdr:pic>
    <xdr:clientData/>
  </xdr:twoCellAnchor>
  <xdr:twoCellAnchor>
    <xdr:from>
      <xdr:col>4</xdr:col>
      <xdr:colOff>533400</xdr:colOff>
      <xdr:row>696</xdr:row>
      <xdr:rowOff>419100</xdr:rowOff>
    </xdr:from>
    <xdr:to>
      <xdr:col>4</xdr:col>
      <xdr:colOff>2539158</xdr:colOff>
      <xdr:row>696</xdr:row>
      <xdr:rowOff>851954</xdr:rowOff>
    </xdr:to>
    <xdr:pic>
      <xdr:nvPicPr>
        <xdr:cNvPr id="814" name="Рисунок 813">
          <a:extLst>
            <a:ext uri="{FF2B5EF4-FFF2-40B4-BE49-F238E27FC236}">
              <a16:creationId xmlns:a16="http://schemas.microsoft.com/office/drawing/2014/main" xmlns="" id="{00000000-0008-0000-0000-00002E030000}"/>
            </a:ext>
          </a:extLst>
        </xdr:cNvPr>
        <xdr:cNvPicPr>
          <a:picLocks noChangeAspect="1"/>
        </xdr:cNvPicPr>
      </xdr:nvPicPr>
      <xdr:blipFill>
        <a:blip xmlns:r="http://schemas.openxmlformats.org/officeDocument/2006/relationships" r:embed="rId504"/>
        <a:stretch>
          <a:fillRect/>
        </a:stretch>
      </xdr:blipFill>
      <xdr:spPr>
        <a:xfrm>
          <a:off x="8324850" y="1620888300"/>
          <a:ext cx="2005758" cy="432854"/>
        </a:xfrm>
        <a:prstGeom prst="rect">
          <a:avLst/>
        </a:prstGeom>
      </xdr:spPr>
    </xdr:pic>
    <xdr:clientData/>
  </xdr:twoCellAnchor>
  <xdr:twoCellAnchor>
    <xdr:from>
      <xdr:col>4</xdr:col>
      <xdr:colOff>457200</xdr:colOff>
      <xdr:row>697</xdr:row>
      <xdr:rowOff>476250</xdr:rowOff>
    </xdr:from>
    <xdr:to>
      <xdr:col>4</xdr:col>
      <xdr:colOff>2456861</xdr:colOff>
      <xdr:row>697</xdr:row>
      <xdr:rowOff>890814</xdr:rowOff>
    </xdr:to>
    <xdr:pic>
      <xdr:nvPicPr>
        <xdr:cNvPr id="815" name="Рисунок 814">
          <a:extLst>
            <a:ext uri="{FF2B5EF4-FFF2-40B4-BE49-F238E27FC236}">
              <a16:creationId xmlns:a16="http://schemas.microsoft.com/office/drawing/2014/main" xmlns="" id="{00000000-0008-0000-0000-00002F030000}"/>
            </a:ext>
          </a:extLst>
        </xdr:cNvPr>
        <xdr:cNvPicPr>
          <a:picLocks noChangeAspect="1"/>
        </xdr:cNvPicPr>
      </xdr:nvPicPr>
      <xdr:blipFill>
        <a:blip xmlns:r="http://schemas.openxmlformats.org/officeDocument/2006/relationships" r:embed="rId505"/>
        <a:stretch>
          <a:fillRect/>
        </a:stretch>
      </xdr:blipFill>
      <xdr:spPr>
        <a:xfrm>
          <a:off x="8248650" y="1622183700"/>
          <a:ext cx="1999661" cy="414564"/>
        </a:xfrm>
        <a:prstGeom prst="rect">
          <a:avLst/>
        </a:prstGeom>
      </xdr:spPr>
    </xdr:pic>
    <xdr:clientData/>
  </xdr:twoCellAnchor>
  <xdr:twoCellAnchor>
    <xdr:from>
      <xdr:col>4</xdr:col>
      <xdr:colOff>819150</xdr:colOff>
      <xdr:row>698</xdr:row>
      <xdr:rowOff>247650</xdr:rowOff>
    </xdr:from>
    <xdr:to>
      <xdr:col>4</xdr:col>
      <xdr:colOff>2172579</xdr:colOff>
      <xdr:row>698</xdr:row>
      <xdr:rowOff>895350</xdr:rowOff>
    </xdr:to>
    <xdr:pic>
      <xdr:nvPicPr>
        <xdr:cNvPr id="816" name="Рисунок 815">
          <a:extLst>
            <a:ext uri="{FF2B5EF4-FFF2-40B4-BE49-F238E27FC236}">
              <a16:creationId xmlns:a16="http://schemas.microsoft.com/office/drawing/2014/main" xmlns="" id="{00000000-0008-0000-0000-000030030000}"/>
            </a:ext>
          </a:extLst>
        </xdr:cNvPr>
        <xdr:cNvPicPr>
          <a:picLocks noChangeAspect="1"/>
        </xdr:cNvPicPr>
      </xdr:nvPicPr>
      <xdr:blipFill>
        <a:blip xmlns:r="http://schemas.openxmlformats.org/officeDocument/2006/relationships" r:embed="rId506"/>
        <a:stretch>
          <a:fillRect/>
        </a:stretch>
      </xdr:blipFill>
      <xdr:spPr>
        <a:xfrm>
          <a:off x="8610600" y="1623193350"/>
          <a:ext cx="1353429" cy="647700"/>
        </a:xfrm>
        <a:prstGeom prst="rect">
          <a:avLst/>
        </a:prstGeom>
      </xdr:spPr>
    </xdr:pic>
    <xdr:clientData/>
  </xdr:twoCellAnchor>
  <xdr:twoCellAnchor>
    <xdr:from>
      <xdr:col>4</xdr:col>
      <xdr:colOff>819150</xdr:colOff>
      <xdr:row>699</xdr:row>
      <xdr:rowOff>285750</xdr:rowOff>
    </xdr:from>
    <xdr:to>
      <xdr:col>4</xdr:col>
      <xdr:colOff>2172579</xdr:colOff>
      <xdr:row>699</xdr:row>
      <xdr:rowOff>914400</xdr:rowOff>
    </xdr:to>
    <xdr:pic>
      <xdr:nvPicPr>
        <xdr:cNvPr id="817" name="Рисунок 816">
          <a:extLst>
            <a:ext uri="{FF2B5EF4-FFF2-40B4-BE49-F238E27FC236}">
              <a16:creationId xmlns:a16="http://schemas.microsoft.com/office/drawing/2014/main" xmlns="" id="{00000000-0008-0000-0000-000031030000}"/>
            </a:ext>
          </a:extLst>
        </xdr:cNvPr>
        <xdr:cNvPicPr>
          <a:picLocks noChangeAspect="1"/>
        </xdr:cNvPicPr>
      </xdr:nvPicPr>
      <xdr:blipFill>
        <a:blip xmlns:r="http://schemas.openxmlformats.org/officeDocument/2006/relationships" r:embed="rId507"/>
        <a:stretch>
          <a:fillRect/>
        </a:stretch>
      </xdr:blipFill>
      <xdr:spPr>
        <a:xfrm>
          <a:off x="8610600" y="1624469700"/>
          <a:ext cx="1353429" cy="628650"/>
        </a:xfrm>
        <a:prstGeom prst="rect">
          <a:avLst/>
        </a:prstGeom>
      </xdr:spPr>
    </xdr:pic>
    <xdr:clientData/>
  </xdr:twoCellAnchor>
  <xdr:twoCellAnchor>
    <xdr:from>
      <xdr:col>4</xdr:col>
      <xdr:colOff>781050</xdr:colOff>
      <xdr:row>700</xdr:row>
      <xdr:rowOff>266700</xdr:rowOff>
    </xdr:from>
    <xdr:to>
      <xdr:col>4</xdr:col>
      <xdr:colOff>2134479</xdr:colOff>
      <xdr:row>700</xdr:row>
      <xdr:rowOff>876300</xdr:rowOff>
    </xdr:to>
    <xdr:pic>
      <xdr:nvPicPr>
        <xdr:cNvPr id="819" name="Рисунок 818">
          <a:extLst>
            <a:ext uri="{FF2B5EF4-FFF2-40B4-BE49-F238E27FC236}">
              <a16:creationId xmlns:a16="http://schemas.microsoft.com/office/drawing/2014/main" xmlns="" id="{00000000-0008-0000-0000-000033030000}"/>
            </a:ext>
          </a:extLst>
        </xdr:cNvPr>
        <xdr:cNvPicPr>
          <a:picLocks noChangeAspect="1"/>
        </xdr:cNvPicPr>
      </xdr:nvPicPr>
      <xdr:blipFill>
        <a:blip xmlns:r="http://schemas.openxmlformats.org/officeDocument/2006/relationships" r:embed="rId508"/>
        <a:stretch>
          <a:fillRect/>
        </a:stretch>
      </xdr:blipFill>
      <xdr:spPr>
        <a:xfrm>
          <a:off x="8572500" y="1625688900"/>
          <a:ext cx="1353429" cy="609600"/>
        </a:xfrm>
        <a:prstGeom prst="rect">
          <a:avLst/>
        </a:prstGeom>
      </xdr:spPr>
    </xdr:pic>
    <xdr:clientData/>
  </xdr:twoCellAnchor>
  <xdr:twoCellAnchor>
    <xdr:from>
      <xdr:col>4</xdr:col>
      <xdr:colOff>609600</xdr:colOff>
      <xdr:row>701</xdr:row>
      <xdr:rowOff>571500</xdr:rowOff>
    </xdr:from>
    <xdr:to>
      <xdr:col>4</xdr:col>
      <xdr:colOff>2305050</xdr:colOff>
      <xdr:row>701</xdr:row>
      <xdr:rowOff>774954</xdr:rowOff>
    </xdr:to>
    <xdr:pic>
      <xdr:nvPicPr>
        <xdr:cNvPr id="821" name="Рисунок 820">
          <a:extLst>
            <a:ext uri="{FF2B5EF4-FFF2-40B4-BE49-F238E27FC236}">
              <a16:creationId xmlns:a16="http://schemas.microsoft.com/office/drawing/2014/main" xmlns="" id="{00000000-0008-0000-0000-000035030000}"/>
            </a:ext>
          </a:extLst>
        </xdr:cNvPr>
        <xdr:cNvPicPr>
          <a:picLocks noChangeAspect="1"/>
        </xdr:cNvPicPr>
      </xdr:nvPicPr>
      <xdr:blipFill>
        <a:blip xmlns:r="http://schemas.openxmlformats.org/officeDocument/2006/relationships" r:embed="rId509"/>
        <a:stretch>
          <a:fillRect/>
        </a:stretch>
      </xdr:blipFill>
      <xdr:spPr>
        <a:xfrm>
          <a:off x="8401050" y="1627231950"/>
          <a:ext cx="1695450" cy="203454"/>
        </a:xfrm>
        <a:prstGeom prst="rect">
          <a:avLst/>
        </a:prstGeom>
      </xdr:spPr>
    </xdr:pic>
    <xdr:clientData/>
  </xdr:twoCellAnchor>
  <xdr:twoCellAnchor>
    <xdr:from>
      <xdr:col>4</xdr:col>
      <xdr:colOff>400050</xdr:colOff>
      <xdr:row>702</xdr:row>
      <xdr:rowOff>533400</xdr:rowOff>
    </xdr:from>
    <xdr:to>
      <xdr:col>4</xdr:col>
      <xdr:colOff>2478966</xdr:colOff>
      <xdr:row>702</xdr:row>
      <xdr:rowOff>838226</xdr:rowOff>
    </xdr:to>
    <xdr:pic>
      <xdr:nvPicPr>
        <xdr:cNvPr id="822" name="Рисунок 821">
          <a:extLst>
            <a:ext uri="{FF2B5EF4-FFF2-40B4-BE49-F238E27FC236}">
              <a16:creationId xmlns:a16="http://schemas.microsoft.com/office/drawing/2014/main" xmlns="" id="{00000000-0008-0000-0000-000036030000}"/>
            </a:ext>
          </a:extLst>
        </xdr:cNvPr>
        <xdr:cNvPicPr>
          <a:picLocks noChangeAspect="1"/>
        </xdr:cNvPicPr>
      </xdr:nvPicPr>
      <xdr:blipFill>
        <a:blip xmlns:r="http://schemas.openxmlformats.org/officeDocument/2006/relationships" r:embed="rId510"/>
        <a:stretch>
          <a:fillRect/>
        </a:stretch>
      </xdr:blipFill>
      <xdr:spPr>
        <a:xfrm>
          <a:off x="8191500" y="1628432100"/>
          <a:ext cx="2078916" cy="304826"/>
        </a:xfrm>
        <a:prstGeom prst="rect">
          <a:avLst/>
        </a:prstGeom>
      </xdr:spPr>
    </xdr:pic>
    <xdr:clientData/>
  </xdr:twoCellAnchor>
  <xdr:twoCellAnchor>
    <xdr:from>
      <xdr:col>4</xdr:col>
      <xdr:colOff>304800</xdr:colOff>
      <xdr:row>703</xdr:row>
      <xdr:rowOff>552450</xdr:rowOff>
    </xdr:from>
    <xdr:to>
      <xdr:col>4</xdr:col>
      <xdr:colOff>2584902</xdr:colOff>
      <xdr:row>703</xdr:row>
      <xdr:rowOff>704863</xdr:rowOff>
    </xdr:to>
    <xdr:pic>
      <xdr:nvPicPr>
        <xdr:cNvPr id="823" name="Рисунок 822">
          <a:extLst>
            <a:ext uri="{FF2B5EF4-FFF2-40B4-BE49-F238E27FC236}">
              <a16:creationId xmlns:a16="http://schemas.microsoft.com/office/drawing/2014/main" xmlns="" id="{00000000-0008-0000-0000-000037030000}"/>
            </a:ext>
          </a:extLst>
        </xdr:cNvPr>
        <xdr:cNvPicPr>
          <a:picLocks noChangeAspect="1"/>
        </xdr:cNvPicPr>
      </xdr:nvPicPr>
      <xdr:blipFill>
        <a:blip xmlns:r="http://schemas.openxmlformats.org/officeDocument/2006/relationships" r:embed="rId511"/>
        <a:stretch>
          <a:fillRect/>
        </a:stretch>
      </xdr:blipFill>
      <xdr:spPr>
        <a:xfrm>
          <a:off x="8096250" y="1629689400"/>
          <a:ext cx="2280102" cy="152413"/>
        </a:xfrm>
        <a:prstGeom prst="rect">
          <a:avLst/>
        </a:prstGeom>
      </xdr:spPr>
    </xdr:pic>
    <xdr:clientData/>
  </xdr:twoCellAnchor>
  <xdr:twoCellAnchor>
    <xdr:from>
      <xdr:col>4</xdr:col>
      <xdr:colOff>114300</xdr:colOff>
      <xdr:row>704</xdr:row>
      <xdr:rowOff>552450</xdr:rowOff>
    </xdr:from>
    <xdr:to>
      <xdr:col>4</xdr:col>
      <xdr:colOff>2699228</xdr:colOff>
      <xdr:row>704</xdr:row>
      <xdr:rowOff>784118</xdr:rowOff>
    </xdr:to>
    <xdr:pic>
      <xdr:nvPicPr>
        <xdr:cNvPr id="824" name="Рисунок 823">
          <a:extLst>
            <a:ext uri="{FF2B5EF4-FFF2-40B4-BE49-F238E27FC236}">
              <a16:creationId xmlns:a16="http://schemas.microsoft.com/office/drawing/2014/main" xmlns="" id="{00000000-0008-0000-0000-000038030000}"/>
            </a:ext>
          </a:extLst>
        </xdr:cNvPr>
        <xdr:cNvPicPr>
          <a:picLocks noChangeAspect="1"/>
        </xdr:cNvPicPr>
      </xdr:nvPicPr>
      <xdr:blipFill>
        <a:blip xmlns:r="http://schemas.openxmlformats.org/officeDocument/2006/relationships" r:embed="rId512"/>
        <a:stretch>
          <a:fillRect/>
        </a:stretch>
      </xdr:blipFill>
      <xdr:spPr>
        <a:xfrm>
          <a:off x="7905750" y="1630927650"/>
          <a:ext cx="2584928" cy="231668"/>
        </a:xfrm>
        <a:prstGeom prst="rect">
          <a:avLst/>
        </a:prstGeom>
      </xdr:spPr>
    </xdr:pic>
    <xdr:clientData/>
  </xdr:twoCellAnchor>
  <xdr:twoCellAnchor>
    <xdr:from>
      <xdr:col>4</xdr:col>
      <xdr:colOff>190500</xdr:colOff>
      <xdr:row>705</xdr:row>
      <xdr:rowOff>476250</xdr:rowOff>
    </xdr:from>
    <xdr:to>
      <xdr:col>4</xdr:col>
      <xdr:colOff>2720559</xdr:colOff>
      <xdr:row>705</xdr:row>
      <xdr:rowOff>732304</xdr:rowOff>
    </xdr:to>
    <xdr:pic>
      <xdr:nvPicPr>
        <xdr:cNvPr id="826" name="Рисунок 825">
          <a:extLst>
            <a:ext uri="{FF2B5EF4-FFF2-40B4-BE49-F238E27FC236}">
              <a16:creationId xmlns:a16="http://schemas.microsoft.com/office/drawing/2014/main" xmlns="" id="{00000000-0008-0000-0000-00003A030000}"/>
            </a:ext>
          </a:extLst>
        </xdr:cNvPr>
        <xdr:cNvPicPr>
          <a:picLocks noChangeAspect="1"/>
        </xdr:cNvPicPr>
      </xdr:nvPicPr>
      <xdr:blipFill>
        <a:blip xmlns:r="http://schemas.openxmlformats.org/officeDocument/2006/relationships" r:embed="rId513"/>
        <a:stretch>
          <a:fillRect/>
        </a:stretch>
      </xdr:blipFill>
      <xdr:spPr>
        <a:xfrm>
          <a:off x="7981950" y="1632089700"/>
          <a:ext cx="2530059" cy="256054"/>
        </a:xfrm>
        <a:prstGeom prst="rect">
          <a:avLst/>
        </a:prstGeom>
      </xdr:spPr>
    </xdr:pic>
    <xdr:clientData/>
  </xdr:twoCellAnchor>
  <xdr:twoCellAnchor>
    <xdr:from>
      <xdr:col>4</xdr:col>
      <xdr:colOff>571500</xdr:colOff>
      <xdr:row>707</xdr:row>
      <xdr:rowOff>361950</xdr:rowOff>
    </xdr:from>
    <xdr:to>
      <xdr:col>4</xdr:col>
      <xdr:colOff>2113922</xdr:colOff>
      <xdr:row>707</xdr:row>
      <xdr:rowOff>971603</xdr:rowOff>
    </xdr:to>
    <xdr:pic>
      <xdr:nvPicPr>
        <xdr:cNvPr id="828" name="Рисунок 827">
          <a:extLst>
            <a:ext uri="{FF2B5EF4-FFF2-40B4-BE49-F238E27FC236}">
              <a16:creationId xmlns:a16="http://schemas.microsoft.com/office/drawing/2014/main" xmlns="" id="{00000000-0008-0000-0000-00003C030000}"/>
            </a:ext>
          </a:extLst>
        </xdr:cNvPr>
        <xdr:cNvPicPr>
          <a:picLocks noChangeAspect="1"/>
        </xdr:cNvPicPr>
      </xdr:nvPicPr>
      <xdr:blipFill>
        <a:blip xmlns:r="http://schemas.openxmlformats.org/officeDocument/2006/relationships" r:embed="rId514"/>
        <a:stretch>
          <a:fillRect/>
        </a:stretch>
      </xdr:blipFill>
      <xdr:spPr>
        <a:xfrm>
          <a:off x="8362950" y="1633747050"/>
          <a:ext cx="1542422" cy="609653"/>
        </a:xfrm>
        <a:prstGeom prst="rect">
          <a:avLst/>
        </a:prstGeom>
      </xdr:spPr>
    </xdr:pic>
    <xdr:clientData/>
  </xdr:twoCellAnchor>
  <xdr:twoCellAnchor>
    <xdr:from>
      <xdr:col>4</xdr:col>
      <xdr:colOff>609600</xdr:colOff>
      <xdr:row>708</xdr:row>
      <xdr:rowOff>381000</xdr:rowOff>
    </xdr:from>
    <xdr:to>
      <xdr:col>4</xdr:col>
      <xdr:colOff>2286145</xdr:colOff>
      <xdr:row>708</xdr:row>
      <xdr:rowOff>899205</xdr:rowOff>
    </xdr:to>
    <xdr:pic>
      <xdr:nvPicPr>
        <xdr:cNvPr id="829" name="Рисунок 828">
          <a:extLst>
            <a:ext uri="{FF2B5EF4-FFF2-40B4-BE49-F238E27FC236}">
              <a16:creationId xmlns:a16="http://schemas.microsoft.com/office/drawing/2014/main" xmlns="" id="{00000000-0008-0000-0000-00003D030000}"/>
            </a:ext>
          </a:extLst>
        </xdr:cNvPr>
        <xdr:cNvPicPr>
          <a:picLocks noChangeAspect="1"/>
        </xdr:cNvPicPr>
      </xdr:nvPicPr>
      <xdr:blipFill>
        <a:blip xmlns:r="http://schemas.openxmlformats.org/officeDocument/2006/relationships" r:embed="rId515"/>
        <a:stretch>
          <a:fillRect/>
        </a:stretch>
      </xdr:blipFill>
      <xdr:spPr>
        <a:xfrm>
          <a:off x="8401050" y="1635004350"/>
          <a:ext cx="1676545" cy="518205"/>
        </a:xfrm>
        <a:prstGeom prst="rect">
          <a:avLst/>
        </a:prstGeom>
      </xdr:spPr>
    </xdr:pic>
    <xdr:clientData/>
  </xdr:twoCellAnchor>
  <xdr:twoCellAnchor>
    <xdr:from>
      <xdr:col>4</xdr:col>
      <xdr:colOff>552450</xdr:colOff>
      <xdr:row>709</xdr:row>
      <xdr:rowOff>342900</xdr:rowOff>
    </xdr:from>
    <xdr:to>
      <xdr:col>4</xdr:col>
      <xdr:colOff>2387505</xdr:colOff>
      <xdr:row>709</xdr:row>
      <xdr:rowOff>818429</xdr:rowOff>
    </xdr:to>
    <xdr:pic>
      <xdr:nvPicPr>
        <xdr:cNvPr id="830" name="Рисунок 829">
          <a:extLst>
            <a:ext uri="{FF2B5EF4-FFF2-40B4-BE49-F238E27FC236}">
              <a16:creationId xmlns:a16="http://schemas.microsoft.com/office/drawing/2014/main" xmlns="" id="{00000000-0008-0000-0000-00003E030000}"/>
            </a:ext>
          </a:extLst>
        </xdr:cNvPr>
        <xdr:cNvPicPr>
          <a:picLocks noChangeAspect="1"/>
        </xdr:cNvPicPr>
      </xdr:nvPicPr>
      <xdr:blipFill>
        <a:blip xmlns:r="http://schemas.openxmlformats.org/officeDocument/2006/relationships" r:embed="rId516"/>
        <a:stretch>
          <a:fillRect/>
        </a:stretch>
      </xdr:blipFill>
      <xdr:spPr>
        <a:xfrm>
          <a:off x="8343900" y="1636204500"/>
          <a:ext cx="1835055" cy="475529"/>
        </a:xfrm>
        <a:prstGeom prst="rect">
          <a:avLst/>
        </a:prstGeom>
      </xdr:spPr>
    </xdr:pic>
    <xdr:clientData/>
  </xdr:twoCellAnchor>
  <xdr:twoCellAnchor>
    <xdr:from>
      <xdr:col>4</xdr:col>
      <xdr:colOff>742950</xdr:colOff>
      <xdr:row>710</xdr:row>
      <xdr:rowOff>190500</xdr:rowOff>
    </xdr:from>
    <xdr:to>
      <xdr:col>4</xdr:col>
      <xdr:colOff>2090283</xdr:colOff>
      <xdr:row>710</xdr:row>
      <xdr:rowOff>952566</xdr:rowOff>
    </xdr:to>
    <xdr:pic>
      <xdr:nvPicPr>
        <xdr:cNvPr id="1024" name="Рисунок 1023">
          <a:extLst>
            <a:ext uri="{FF2B5EF4-FFF2-40B4-BE49-F238E27FC236}">
              <a16:creationId xmlns:a16="http://schemas.microsoft.com/office/drawing/2014/main" xmlns="" id="{00000000-0008-0000-0000-000000040000}"/>
            </a:ext>
          </a:extLst>
        </xdr:cNvPr>
        <xdr:cNvPicPr>
          <a:picLocks noChangeAspect="1"/>
        </xdr:cNvPicPr>
      </xdr:nvPicPr>
      <xdr:blipFill>
        <a:blip xmlns:r="http://schemas.openxmlformats.org/officeDocument/2006/relationships" r:embed="rId517"/>
        <a:stretch>
          <a:fillRect/>
        </a:stretch>
      </xdr:blipFill>
      <xdr:spPr>
        <a:xfrm>
          <a:off x="8534400" y="1637290350"/>
          <a:ext cx="1347333" cy="762066"/>
        </a:xfrm>
        <a:prstGeom prst="rect">
          <a:avLst/>
        </a:prstGeom>
      </xdr:spPr>
    </xdr:pic>
    <xdr:clientData/>
  </xdr:twoCellAnchor>
  <xdr:twoCellAnchor>
    <xdr:from>
      <xdr:col>4</xdr:col>
      <xdr:colOff>742950</xdr:colOff>
      <xdr:row>711</xdr:row>
      <xdr:rowOff>152399</xdr:rowOff>
    </xdr:from>
    <xdr:to>
      <xdr:col>4</xdr:col>
      <xdr:colOff>2286879</xdr:colOff>
      <xdr:row>711</xdr:row>
      <xdr:rowOff>912996</xdr:rowOff>
    </xdr:to>
    <xdr:pic>
      <xdr:nvPicPr>
        <xdr:cNvPr id="1025" name="Рисунок 1024">
          <a:extLst>
            <a:ext uri="{FF2B5EF4-FFF2-40B4-BE49-F238E27FC236}">
              <a16:creationId xmlns:a16="http://schemas.microsoft.com/office/drawing/2014/main" xmlns="" id="{00000000-0008-0000-0000-000001040000}"/>
            </a:ext>
          </a:extLst>
        </xdr:cNvPr>
        <xdr:cNvPicPr>
          <a:picLocks noChangeAspect="1"/>
        </xdr:cNvPicPr>
      </xdr:nvPicPr>
      <xdr:blipFill>
        <a:blip xmlns:r="http://schemas.openxmlformats.org/officeDocument/2006/relationships" r:embed="rId518"/>
        <a:stretch>
          <a:fillRect/>
        </a:stretch>
      </xdr:blipFill>
      <xdr:spPr>
        <a:xfrm>
          <a:off x="8534400" y="1638490499"/>
          <a:ext cx="1543929" cy="760597"/>
        </a:xfrm>
        <a:prstGeom prst="rect">
          <a:avLst/>
        </a:prstGeom>
      </xdr:spPr>
    </xdr:pic>
    <xdr:clientData/>
  </xdr:twoCellAnchor>
  <xdr:twoCellAnchor>
    <xdr:from>
      <xdr:col>4</xdr:col>
      <xdr:colOff>781050</xdr:colOff>
      <xdr:row>712</xdr:row>
      <xdr:rowOff>133350</xdr:rowOff>
    </xdr:from>
    <xdr:to>
      <xdr:col>4</xdr:col>
      <xdr:colOff>2267829</xdr:colOff>
      <xdr:row>712</xdr:row>
      <xdr:rowOff>910225</xdr:rowOff>
    </xdr:to>
    <xdr:pic>
      <xdr:nvPicPr>
        <xdr:cNvPr id="1026" name="Рисунок 1025">
          <a:extLst>
            <a:ext uri="{FF2B5EF4-FFF2-40B4-BE49-F238E27FC236}">
              <a16:creationId xmlns:a16="http://schemas.microsoft.com/office/drawing/2014/main" xmlns="" id="{00000000-0008-0000-0000-000002040000}"/>
            </a:ext>
          </a:extLst>
        </xdr:cNvPr>
        <xdr:cNvPicPr>
          <a:picLocks noChangeAspect="1"/>
        </xdr:cNvPicPr>
      </xdr:nvPicPr>
      <xdr:blipFill>
        <a:blip xmlns:r="http://schemas.openxmlformats.org/officeDocument/2006/relationships" r:embed="rId519"/>
        <a:stretch>
          <a:fillRect/>
        </a:stretch>
      </xdr:blipFill>
      <xdr:spPr>
        <a:xfrm>
          <a:off x="8572500" y="1639709700"/>
          <a:ext cx="1486779" cy="776875"/>
        </a:xfrm>
        <a:prstGeom prst="rect">
          <a:avLst/>
        </a:prstGeom>
      </xdr:spPr>
    </xdr:pic>
    <xdr:clientData/>
  </xdr:twoCellAnchor>
  <xdr:twoCellAnchor>
    <xdr:from>
      <xdr:col>4</xdr:col>
      <xdr:colOff>95250</xdr:colOff>
      <xdr:row>713</xdr:row>
      <xdr:rowOff>457200</xdr:rowOff>
    </xdr:from>
    <xdr:to>
      <xdr:col>4</xdr:col>
      <xdr:colOff>2808205</xdr:colOff>
      <xdr:row>713</xdr:row>
      <xdr:rowOff>737640</xdr:rowOff>
    </xdr:to>
    <xdr:pic>
      <xdr:nvPicPr>
        <xdr:cNvPr id="1027" name="Рисунок 1026">
          <a:extLst>
            <a:ext uri="{FF2B5EF4-FFF2-40B4-BE49-F238E27FC236}">
              <a16:creationId xmlns:a16="http://schemas.microsoft.com/office/drawing/2014/main" xmlns="" id="{00000000-0008-0000-0000-000003040000}"/>
            </a:ext>
          </a:extLst>
        </xdr:cNvPr>
        <xdr:cNvPicPr>
          <a:picLocks noChangeAspect="1"/>
        </xdr:cNvPicPr>
      </xdr:nvPicPr>
      <xdr:blipFill>
        <a:blip xmlns:r="http://schemas.openxmlformats.org/officeDocument/2006/relationships" r:embed="rId520"/>
        <a:stretch>
          <a:fillRect/>
        </a:stretch>
      </xdr:blipFill>
      <xdr:spPr>
        <a:xfrm>
          <a:off x="7886700" y="1641271800"/>
          <a:ext cx="2712955" cy="280440"/>
        </a:xfrm>
        <a:prstGeom prst="rect">
          <a:avLst/>
        </a:prstGeom>
      </xdr:spPr>
    </xdr:pic>
    <xdr:clientData/>
  </xdr:twoCellAnchor>
  <xdr:twoCellAnchor>
    <xdr:from>
      <xdr:col>4</xdr:col>
      <xdr:colOff>95250</xdr:colOff>
      <xdr:row>714</xdr:row>
      <xdr:rowOff>514350</xdr:rowOff>
    </xdr:from>
    <xdr:to>
      <xdr:col>4</xdr:col>
      <xdr:colOff>2759433</xdr:colOff>
      <xdr:row>714</xdr:row>
      <xdr:rowOff>678956</xdr:rowOff>
    </xdr:to>
    <xdr:pic>
      <xdr:nvPicPr>
        <xdr:cNvPr id="1028" name="Рисунок 1027">
          <a:extLst>
            <a:ext uri="{FF2B5EF4-FFF2-40B4-BE49-F238E27FC236}">
              <a16:creationId xmlns:a16="http://schemas.microsoft.com/office/drawing/2014/main" xmlns="" id="{00000000-0008-0000-0000-000004040000}"/>
            </a:ext>
          </a:extLst>
        </xdr:cNvPr>
        <xdr:cNvPicPr>
          <a:picLocks noChangeAspect="1"/>
        </xdr:cNvPicPr>
      </xdr:nvPicPr>
      <xdr:blipFill>
        <a:blip xmlns:r="http://schemas.openxmlformats.org/officeDocument/2006/relationships" r:embed="rId521"/>
        <a:stretch>
          <a:fillRect/>
        </a:stretch>
      </xdr:blipFill>
      <xdr:spPr>
        <a:xfrm>
          <a:off x="7886700" y="1642567200"/>
          <a:ext cx="2664183" cy="164606"/>
        </a:xfrm>
        <a:prstGeom prst="rect">
          <a:avLst/>
        </a:prstGeom>
      </xdr:spPr>
    </xdr:pic>
    <xdr:clientData/>
  </xdr:twoCellAnchor>
  <xdr:twoCellAnchor>
    <xdr:from>
      <xdr:col>4</xdr:col>
      <xdr:colOff>152400</xdr:colOff>
      <xdr:row>717</xdr:row>
      <xdr:rowOff>590550</xdr:rowOff>
    </xdr:from>
    <xdr:to>
      <xdr:col>4</xdr:col>
      <xdr:colOff>2731232</xdr:colOff>
      <xdr:row>717</xdr:row>
      <xdr:rowOff>730770</xdr:rowOff>
    </xdr:to>
    <xdr:pic>
      <xdr:nvPicPr>
        <xdr:cNvPr id="1030" name="Рисунок 1029">
          <a:extLst>
            <a:ext uri="{FF2B5EF4-FFF2-40B4-BE49-F238E27FC236}">
              <a16:creationId xmlns:a16="http://schemas.microsoft.com/office/drawing/2014/main" xmlns="" id="{00000000-0008-0000-0000-000006040000}"/>
            </a:ext>
          </a:extLst>
        </xdr:cNvPr>
        <xdr:cNvPicPr>
          <a:picLocks noChangeAspect="1"/>
        </xdr:cNvPicPr>
      </xdr:nvPicPr>
      <xdr:blipFill>
        <a:blip xmlns:r="http://schemas.openxmlformats.org/officeDocument/2006/relationships" r:embed="rId522"/>
        <a:stretch>
          <a:fillRect/>
        </a:stretch>
      </xdr:blipFill>
      <xdr:spPr>
        <a:xfrm>
          <a:off x="7943850" y="1643881650"/>
          <a:ext cx="2578832" cy="140220"/>
        </a:xfrm>
        <a:prstGeom prst="rect">
          <a:avLst/>
        </a:prstGeom>
      </xdr:spPr>
    </xdr:pic>
    <xdr:clientData/>
  </xdr:twoCellAnchor>
  <xdr:twoCellAnchor>
    <xdr:from>
      <xdr:col>4</xdr:col>
      <xdr:colOff>920751</xdr:colOff>
      <xdr:row>725</xdr:row>
      <xdr:rowOff>346075</xdr:rowOff>
    </xdr:from>
    <xdr:to>
      <xdr:col>4</xdr:col>
      <xdr:colOff>1905001</xdr:colOff>
      <xdr:row>725</xdr:row>
      <xdr:rowOff>965201</xdr:rowOff>
    </xdr:to>
    <xdr:pic>
      <xdr:nvPicPr>
        <xdr:cNvPr id="263" name="Рисунок 262">
          <a:extLst>
            <a:ext uri="{FF2B5EF4-FFF2-40B4-BE49-F238E27FC236}">
              <a16:creationId xmlns:a16="http://schemas.microsoft.com/office/drawing/2014/main" xmlns="" id="{00000000-0008-0000-0000-000007010000}"/>
            </a:ext>
          </a:extLst>
        </xdr:cNvPr>
        <xdr:cNvPicPr>
          <a:picLocks noChangeAspect="1"/>
        </xdr:cNvPicPr>
      </xdr:nvPicPr>
      <xdr:blipFill>
        <a:blip xmlns:r="http://schemas.openxmlformats.org/officeDocument/2006/relationships" r:embed="rId523"/>
        <a:stretch>
          <a:fillRect/>
        </a:stretch>
      </xdr:blipFill>
      <xdr:spPr>
        <a:xfrm>
          <a:off x="8712201" y="1651638175"/>
          <a:ext cx="984250" cy="619126"/>
        </a:xfrm>
        <a:prstGeom prst="rect">
          <a:avLst/>
        </a:prstGeom>
      </xdr:spPr>
    </xdr:pic>
    <xdr:clientData/>
  </xdr:twoCellAnchor>
  <xdr:twoCellAnchor>
    <xdr:from>
      <xdr:col>4</xdr:col>
      <xdr:colOff>873125</xdr:colOff>
      <xdr:row>726</xdr:row>
      <xdr:rowOff>292100</xdr:rowOff>
    </xdr:from>
    <xdr:to>
      <xdr:col>4</xdr:col>
      <xdr:colOff>1903677</xdr:colOff>
      <xdr:row>726</xdr:row>
      <xdr:rowOff>942975</xdr:rowOff>
    </xdr:to>
    <xdr:pic>
      <xdr:nvPicPr>
        <xdr:cNvPr id="264" name="Рисунок 263">
          <a:extLst>
            <a:ext uri="{FF2B5EF4-FFF2-40B4-BE49-F238E27FC236}">
              <a16:creationId xmlns:a16="http://schemas.microsoft.com/office/drawing/2014/main" xmlns="" id="{00000000-0008-0000-0000-000008010000}"/>
            </a:ext>
          </a:extLst>
        </xdr:cNvPr>
        <xdr:cNvPicPr>
          <a:picLocks noChangeAspect="1"/>
        </xdr:cNvPicPr>
      </xdr:nvPicPr>
      <xdr:blipFill>
        <a:blip xmlns:r="http://schemas.openxmlformats.org/officeDocument/2006/relationships" r:embed="rId524"/>
        <a:stretch>
          <a:fillRect/>
        </a:stretch>
      </xdr:blipFill>
      <xdr:spPr>
        <a:xfrm>
          <a:off x="8664575" y="1652822450"/>
          <a:ext cx="1030552" cy="650875"/>
        </a:xfrm>
        <a:prstGeom prst="rect">
          <a:avLst/>
        </a:prstGeom>
      </xdr:spPr>
    </xdr:pic>
    <xdr:clientData/>
  </xdr:twoCellAnchor>
  <xdr:twoCellAnchor>
    <xdr:from>
      <xdr:col>4</xdr:col>
      <xdr:colOff>635000</xdr:colOff>
      <xdr:row>730</xdr:row>
      <xdr:rowOff>377825</xdr:rowOff>
    </xdr:from>
    <xdr:to>
      <xdr:col>4</xdr:col>
      <xdr:colOff>2122553</xdr:colOff>
      <xdr:row>730</xdr:row>
      <xdr:rowOff>885825</xdr:rowOff>
    </xdr:to>
    <xdr:pic>
      <xdr:nvPicPr>
        <xdr:cNvPr id="265" name="Рисунок 264">
          <a:extLst>
            <a:ext uri="{FF2B5EF4-FFF2-40B4-BE49-F238E27FC236}">
              <a16:creationId xmlns:a16="http://schemas.microsoft.com/office/drawing/2014/main" xmlns="" id="{00000000-0008-0000-0000-000009010000}"/>
            </a:ext>
          </a:extLst>
        </xdr:cNvPr>
        <xdr:cNvPicPr>
          <a:picLocks noChangeAspect="1"/>
        </xdr:cNvPicPr>
      </xdr:nvPicPr>
      <xdr:blipFill rotWithShape="1">
        <a:blip xmlns:r="http://schemas.openxmlformats.org/officeDocument/2006/relationships" r:embed="rId525"/>
        <a:srcRect t="24561" b="19298"/>
        <a:stretch/>
      </xdr:blipFill>
      <xdr:spPr>
        <a:xfrm>
          <a:off x="8426450" y="1654698875"/>
          <a:ext cx="1487553" cy="508000"/>
        </a:xfrm>
        <a:prstGeom prst="rect">
          <a:avLst/>
        </a:prstGeom>
      </xdr:spPr>
    </xdr:pic>
    <xdr:clientData/>
  </xdr:twoCellAnchor>
  <xdr:twoCellAnchor>
    <xdr:from>
      <xdr:col>4</xdr:col>
      <xdr:colOff>666750</xdr:colOff>
      <xdr:row>731</xdr:row>
      <xdr:rowOff>365125</xdr:rowOff>
    </xdr:from>
    <xdr:to>
      <xdr:col>4</xdr:col>
      <xdr:colOff>2154303</xdr:colOff>
      <xdr:row>731</xdr:row>
      <xdr:rowOff>877233</xdr:rowOff>
    </xdr:to>
    <xdr:pic>
      <xdr:nvPicPr>
        <xdr:cNvPr id="269" name="Рисунок 268">
          <a:extLst>
            <a:ext uri="{FF2B5EF4-FFF2-40B4-BE49-F238E27FC236}">
              <a16:creationId xmlns:a16="http://schemas.microsoft.com/office/drawing/2014/main" xmlns="" id="{00000000-0008-0000-0000-00000D010000}"/>
            </a:ext>
          </a:extLst>
        </xdr:cNvPr>
        <xdr:cNvPicPr>
          <a:picLocks noChangeAspect="1"/>
        </xdr:cNvPicPr>
      </xdr:nvPicPr>
      <xdr:blipFill>
        <a:blip xmlns:r="http://schemas.openxmlformats.org/officeDocument/2006/relationships" r:embed="rId526"/>
        <a:stretch>
          <a:fillRect/>
        </a:stretch>
      </xdr:blipFill>
      <xdr:spPr>
        <a:xfrm>
          <a:off x="8458200" y="1655924425"/>
          <a:ext cx="1487553" cy="512108"/>
        </a:xfrm>
        <a:prstGeom prst="rect">
          <a:avLst/>
        </a:prstGeom>
      </xdr:spPr>
    </xdr:pic>
    <xdr:clientData/>
  </xdr:twoCellAnchor>
  <xdr:twoCellAnchor>
    <xdr:from>
      <xdr:col>4</xdr:col>
      <xdr:colOff>762001</xdr:colOff>
      <xdr:row>751</xdr:row>
      <xdr:rowOff>216668</xdr:rowOff>
    </xdr:from>
    <xdr:to>
      <xdr:col>4</xdr:col>
      <xdr:colOff>2047875</xdr:colOff>
      <xdr:row>751</xdr:row>
      <xdr:rowOff>891671</xdr:rowOff>
    </xdr:to>
    <xdr:pic>
      <xdr:nvPicPr>
        <xdr:cNvPr id="276" name="Рисунок 275">
          <a:extLst>
            <a:ext uri="{FF2B5EF4-FFF2-40B4-BE49-F238E27FC236}">
              <a16:creationId xmlns:a16="http://schemas.microsoft.com/office/drawing/2014/main" xmlns="" id="{00000000-0008-0000-0000-000014010000}"/>
            </a:ext>
          </a:extLst>
        </xdr:cNvPr>
        <xdr:cNvPicPr>
          <a:picLocks noChangeAspect="1"/>
        </xdr:cNvPicPr>
      </xdr:nvPicPr>
      <xdr:blipFill>
        <a:blip xmlns:r="http://schemas.openxmlformats.org/officeDocument/2006/relationships" r:embed="rId527"/>
        <a:stretch>
          <a:fillRect/>
        </a:stretch>
      </xdr:blipFill>
      <xdr:spPr>
        <a:xfrm>
          <a:off x="8553451" y="1667586968"/>
          <a:ext cx="1285874" cy="675003"/>
        </a:xfrm>
        <a:prstGeom prst="rect">
          <a:avLst/>
        </a:prstGeom>
      </xdr:spPr>
    </xdr:pic>
    <xdr:clientData/>
  </xdr:twoCellAnchor>
  <xdr:twoCellAnchor>
    <xdr:from>
      <xdr:col>4</xdr:col>
      <xdr:colOff>857250</xdr:colOff>
      <xdr:row>752</xdr:row>
      <xdr:rowOff>234951</xdr:rowOff>
    </xdr:from>
    <xdr:to>
      <xdr:col>4</xdr:col>
      <xdr:colOff>1942493</xdr:colOff>
      <xdr:row>752</xdr:row>
      <xdr:rowOff>955172</xdr:rowOff>
    </xdr:to>
    <xdr:pic>
      <xdr:nvPicPr>
        <xdr:cNvPr id="277" name="Рисунок 276">
          <a:extLst>
            <a:ext uri="{FF2B5EF4-FFF2-40B4-BE49-F238E27FC236}">
              <a16:creationId xmlns:a16="http://schemas.microsoft.com/office/drawing/2014/main" xmlns="" id="{00000000-0008-0000-0000-000015010000}"/>
            </a:ext>
          </a:extLst>
        </xdr:cNvPr>
        <xdr:cNvPicPr>
          <a:picLocks noChangeAspect="1"/>
        </xdr:cNvPicPr>
      </xdr:nvPicPr>
      <xdr:blipFill>
        <a:blip xmlns:r="http://schemas.openxmlformats.org/officeDocument/2006/relationships" r:embed="rId528"/>
        <a:stretch>
          <a:fillRect/>
        </a:stretch>
      </xdr:blipFill>
      <xdr:spPr>
        <a:xfrm>
          <a:off x="8648700" y="1668843501"/>
          <a:ext cx="1085243" cy="720221"/>
        </a:xfrm>
        <a:prstGeom prst="rect">
          <a:avLst/>
        </a:prstGeom>
      </xdr:spPr>
    </xdr:pic>
    <xdr:clientData/>
  </xdr:twoCellAnchor>
  <xdr:twoCellAnchor>
    <xdr:from>
      <xdr:col>4</xdr:col>
      <xdr:colOff>825500</xdr:colOff>
      <xdr:row>753</xdr:row>
      <xdr:rowOff>241301</xdr:rowOff>
    </xdr:from>
    <xdr:to>
      <xdr:col>4</xdr:col>
      <xdr:colOff>1984374</xdr:colOff>
      <xdr:row>753</xdr:row>
      <xdr:rowOff>907095</xdr:rowOff>
    </xdr:to>
    <xdr:pic>
      <xdr:nvPicPr>
        <xdr:cNvPr id="278" name="Рисунок 277">
          <a:extLst>
            <a:ext uri="{FF2B5EF4-FFF2-40B4-BE49-F238E27FC236}">
              <a16:creationId xmlns:a16="http://schemas.microsoft.com/office/drawing/2014/main" xmlns="" id="{00000000-0008-0000-0000-000016010000}"/>
            </a:ext>
          </a:extLst>
        </xdr:cNvPr>
        <xdr:cNvPicPr>
          <a:picLocks noChangeAspect="1"/>
        </xdr:cNvPicPr>
      </xdr:nvPicPr>
      <xdr:blipFill>
        <a:blip xmlns:r="http://schemas.openxmlformats.org/officeDocument/2006/relationships" r:embed="rId528"/>
        <a:stretch>
          <a:fillRect/>
        </a:stretch>
      </xdr:blipFill>
      <xdr:spPr>
        <a:xfrm>
          <a:off x="8616950" y="1670088101"/>
          <a:ext cx="1158874" cy="665794"/>
        </a:xfrm>
        <a:prstGeom prst="rect">
          <a:avLst/>
        </a:prstGeom>
      </xdr:spPr>
    </xdr:pic>
    <xdr:clientData/>
  </xdr:twoCellAnchor>
  <xdr:twoCellAnchor>
    <xdr:from>
      <xdr:col>4</xdr:col>
      <xdr:colOff>793751</xdr:colOff>
      <xdr:row>755</xdr:row>
      <xdr:rowOff>295787</xdr:rowOff>
    </xdr:from>
    <xdr:to>
      <xdr:col>4</xdr:col>
      <xdr:colOff>1968500</xdr:colOff>
      <xdr:row>755</xdr:row>
      <xdr:rowOff>977900</xdr:rowOff>
    </xdr:to>
    <xdr:pic>
      <xdr:nvPicPr>
        <xdr:cNvPr id="279" name="Рисунок 278">
          <a:extLst>
            <a:ext uri="{FF2B5EF4-FFF2-40B4-BE49-F238E27FC236}">
              <a16:creationId xmlns:a16="http://schemas.microsoft.com/office/drawing/2014/main" xmlns="" id="{00000000-0008-0000-0000-000017010000}"/>
            </a:ext>
          </a:extLst>
        </xdr:cNvPr>
        <xdr:cNvPicPr>
          <a:picLocks noChangeAspect="1"/>
        </xdr:cNvPicPr>
      </xdr:nvPicPr>
      <xdr:blipFill>
        <a:blip xmlns:r="http://schemas.openxmlformats.org/officeDocument/2006/relationships" r:embed="rId529"/>
        <a:stretch>
          <a:fillRect/>
        </a:stretch>
      </xdr:blipFill>
      <xdr:spPr>
        <a:xfrm>
          <a:off x="8585201" y="1672619087"/>
          <a:ext cx="1174749" cy="682113"/>
        </a:xfrm>
        <a:prstGeom prst="rect">
          <a:avLst/>
        </a:prstGeom>
      </xdr:spPr>
    </xdr:pic>
    <xdr:clientData/>
  </xdr:twoCellAnchor>
  <xdr:twoCellAnchor>
    <xdr:from>
      <xdr:col>4</xdr:col>
      <xdr:colOff>793751</xdr:colOff>
      <xdr:row>754</xdr:row>
      <xdr:rowOff>203200</xdr:rowOff>
    </xdr:from>
    <xdr:to>
      <xdr:col>4</xdr:col>
      <xdr:colOff>2047875</xdr:colOff>
      <xdr:row>754</xdr:row>
      <xdr:rowOff>949438</xdr:rowOff>
    </xdr:to>
    <xdr:pic>
      <xdr:nvPicPr>
        <xdr:cNvPr id="280" name="Рисунок 279">
          <a:extLst>
            <a:ext uri="{FF2B5EF4-FFF2-40B4-BE49-F238E27FC236}">
              <a16:creationId xmlns:a16="http://schemas.microsoft.com/office/drawing/2014/main" xmlns="" id="{00000000-0008-0000-0000-000018010000}"/>
            </a:ext>
          </a:extLst>
        </xdr:cNvPr>
        <xdr:cNvPicPr>
          <a:picLocks noChangeAspect="1"/>
        </xdr:cNvPicPr>
      </xdr:nvPicPr>
      <xdr:blipFill>
        <a:blip xmlns:r="http://schemas.openxmlformats.org/officeDocument/2006/relationships" r:embed="rId530"/>
        <a:stretch>
          <a:fillRect/>
        </a:stretch>
      </xdr:blipFill>
      <xdr:spPr>
        <a:xfrm>
          <a:off x="8585201" y="1671288250"/>
          <a:ext cx="1254124" cy="746238"/>
        </a:xfrm>
        <a:prstGeom prst="rect">
          <a:avLst/>
        </a:prstGeom>
      </xdr:spPr>
    </xdr:pic>
    <xdr:clientData/>
  </xdr:twoCellAnchor>
  <xdr:twoCellAnchor>
    <xdr:from>
      <xdr:col>4</xdr:col>
      <xdr:colOff>809625</xdr:colOff>
      <xdr:row>756</xdr:row>
      <xdr:rowOff>174625</xdr:rowOff>
    </xdr:from>
    <xdr:to>
      <xdr:col>4</xdr:col>
      <xdr:colOff>2032000</xdr:colOff>
      <xdr:row>756</xdr:row>
      <xdr:rowOff>1026037</xdr:rowOff>
    </xdr:to>
    <xdr:pic>
      <xdr:nvPicPr>
        <xdr:cNvPr id="282" name="Рисунок 281">
          <a:extLst>
            <a:ext uri="{FF2B5EF4-FFF2-40B4-BE49-F238E27FC236}">
              <a16:creationId xmlns:a16="http://schemas.microsoft.com/office/drawing/2014/main" xmlns="" id="{00000000-0008-0000-0000-00001A010000}"/>
            </a:ext>
          </a:extLst>
        </xdr:cNvPr>
        <xdr:cNvPicPr>
          <a:picLocks noChangeAspect="1"/>
        </xdr:cNvPicPr>
      </xdr:nvPicPr>
      <xdr:blipFill>
        <a:blip xmlns:r="http://schemas.openxmlformats.org/officeDocument/2006/relationships" r:embed="rId531"/>
        <a:stretch>
          <a:fillRect/>
        </a:stretch>
      </xdr:blipFill>
      <xdr:spPr>
        <a:xfrm>
          <a:off x="8601075" y="1673736175"/>
          <a:ext cx="1222375" cy="851412"/>
        </a:xfrm>
        <a:prstGeom prst="rect">
          <a:avLst/>
        </a:prstGeom>
      </xdr:spPr>
    </xdr:pic>
    <xdr:clientData/>
  </xdr:twoCellAnchor>
  <xdr:twoCellAnchor>
    <xdr:from>
      <xdr:col>4</xdr:col>
      <xdr:colOff>809625</xdr:colOff>
      <xdr:row>757</xdr:row>
      <xdr:rowOff>63500</xdr:rowOff>
    </xdr:from>
    <xdr:to>
      <xdr:col>4</xdr:col>
      <xdr:colOff>2095500</xdr:colOff>
      <xdr:row>757</xdr:row>
      <xdr:rowOff>914912</xdr:rowOff>
    </xdr:to>
    <xdr:pic>
      <xdr:nvPicPr>
        <xdr:cNvPr id="284" name="Рисунок 283">
          <a:extLst>
            <a:ext uri="{FF2B5EF4-FFF2-40B4-BE49-F238E27FC236}">
              <a16:creationId xmlns:a16="http://schemas.microsoft.com/office/drawing/2014/main" xmlns="" id="{00000000-0008-0000-0000-00001C010000}"/>
            </a:ext>
          </a:extLst>
        </xdr:cNvPr>
        <xdr:cNvPicPr>
          <a:picLocks noChangeAspect="1"/>
        </xdr:cNvPicPr>
      </xdr:nvPicPr>
      <xdr:blipFill>
        <a:blip xmlns:r="http://schemas.openxmlformats.org/officeDocument/2006/relationships" r:embed="rId531"/>
        <a:stretch>
          <a:fillRect/>
        </a:stretch>
      </xdr:blipFill>
      <xdr:spPr>
        <a:xfrm>
          <a:off x="8601075" y="1674863300"/>
          <a:ext cx="1285875" cy="851412"/>
        </a:xfrm>
        <a:prstGeom prst="rect">
          <a:avLst/>
        </a:prstGeom>
      </xdr:spPr>
    </xdr:pic>
    <xdr:clientData/>
  </xdr:twoCellAnchor>
  <xdr:twoCellAnchor>
    <xdr:from>
      <xdr:col>4</xdr:col>
      <xdr:colOff>777875</xdr:colOff>
      <xdr:row>758</xdr:row>
      <xdr:rowOff>79375</xdr:rowOff>
    </xdr:from>
    <xdr:to>
      <xdr:col>4</xdr:col>
      <xdr:colOff>2064242</xdr:colOff>
      <xdr:row>758</xdr:row>
      <xdr:rowOff>932889</xdr:rowOff>
    </xdr:to>
    <xdr:pic>
      <xdr:nvPicPr>
        <xdr:cNvPr id="285" name="Рисунок 284">
          <a:extLst>
            <a:ext uri="{FF2B5EF4-FFF2-40B4-BE49-F238E27FC236}">
              <a16:creationId xmlns:a16="http://schemas.microsoft.com/office/drawing/2014/main" xmlns="" id="{00000000-0008-0000-0000-00001D010000}"/>
            </a:ext>
          </a:extLst>
        </xdr:cNvPr>
        <xdr:cNvPicPr>
          <a:picLocks noChangeAspect="1"/>
        </xdr:cNvPicPr>
      </xdr:nvPicPr>
      <xdr:blipFill>
        <a:blip xmlns:r="http://schemas.openxmlformats.org/officeDocument/2006/relationships" r:embed="rId532"/>
        <a:stretch>
          <a:fillRect/>
        </a:stretch>
      </xdr:blipFill>
      <xdr:spPr>
        <a:xfrm>
          <a:off x="8569325" y="1676117425"/>
          <a:ext cx="1286367" cy="853514"/>
        </a:xfrm>
        <a:prstGeom prst="rect">
          <a:avLst/>
        </a:prstGeom>
      </xdr:spPr>
    </xdr:pic>
    <xdr:clientData/>
  </xdr:twoCellAnchor>
  <xdr:twoCellAnchor>
    <xdr:from>
      <xdr:col>4</xdr:col>
      <xdr:colOff>809625</xdr:colOff>
      <xdr:row>759</xdr:row>
      <xdr:rowOff>174625</xdr:rowOff>
    </xdr:from>
    <xdr:to>
      <xdr:col>4</xdr:col>
      <xdr:colOff>2095992</xdr:colOff>
      <xdr:row>759</xdr:row>
      <xdr:rowOff>1028139</xdr:rowOff>
    </xdr:to>
    <xdr:pic>
      <xdr:nvPicPr>
        <xdr:cNvPr id="287" name="Рисунок 286">
          <a:extLst>
            <a:ext uri="{FF2B5EF4-FFF2-40B4-BE49-F238E27FC236}">
              <a16:creationId xmlns:a16="http://schemas.microsoft.com/office/drawing/2014/main" xmlns="" id="{00000000-0008-0000-0000-00001F010000}"/>
            </a:ext>
          </a:extLst>
        </xdr:cNvPr>
        <xdr:cNvPicPr>
          <a:picLocks noChangeAspect="1"/>
        </xdr:cNvPicPr>
      </xdr:nvPicPr>
      <xdr:blipFill>
        <a:blip xmlns:r="http://schemas.openxmlformats.org/officeDocument/2006/relationships" r:embed="rId532"/>
        <a:stretch>
          <a:fillRect/>
        </a:stretch>
      </xdr:blipFill>
      <xdr:spPr>
        <a:xfrm>
          <a:off x="8601075" y="1677450925"/>
          <a:ext cx="1286367" cy="853514"/>
        </a:xfrm>
        <a:prstGeom prst="rect">
          <a:avLst/>
        </a:prstGeom>
      </xdr:spPr>
    </xdr:pic>
    <xdr:clientData/>
  </xdr:twoCellAnchor>
  <xdr:twoCellAnchor>
    <xdr:from>
      <xdr:col>4</xdr:col>
      <xdr:colOff>965200</xdr:colOff>
      <xdr:row>874</xdr:row>
      <xdr:rowOff>82551</xdr:rowOff>
    </xdr:from>
    <xdr:to>
      <xdr:col>4</xdr:col>
      <xdr:colOff>1965855</xdr:colOff>
      <xdr:row>874</xdr:row>
      <xdr:rowOff>1066801</xdr:rowOff>
    </xdr:to>
    <xdr:pic>
      <xdr:nvPicPr>
        <xdr:cNvPr id="343" name="Рисунок 342">
          <a:extLst>
            <a:ext uri="{FF2B5EF4-FFF2-40B4-BE49-F238E27FC236}">
              <a16:creationId xmlns:a16="http://schemas.microsoft.com/office/drawing/2014/main" xmlns="" id="{00000000-0008-0000-0000-000057010000}"/>
            </a:ext>
          </a:extLst>
        </xdr:cNvPr>
        <xdr:cNvPicPr>
          <a:picLocks noChangeAspect="1"/>
        </xdr:cNvPicPr>
      </xdr:nvPicPr>
      <xdr:blipFill>
        <a:blip xmlns:r="http://schemas.openxmlformats.org/officeDocument/2006/relationships" r:embed="rId533"/>
        <a:stretch>
          <a:fillRect/>
        </a:stretch>
      </xdr:blipFill>
      <xdr:spPr>
        <a:xfrm>
          <a:off x="8756650" y="1755635301"/>
          <a:ext cx="1000655" cy="984250"/>
        </a:xfrm>
        <a:prstGeom prst="rect">
          <a:avLst/>
        </a:prstGeom>
      </xdr:spPr>
    </xdr:pic>
    <xdr:clientData/>
  </xdr:twoCellAnchor>
  <xdr:twoCellAnchor>
    <xdr:from>
      <xdr:col>4</xdr:col>
      <xdr:colOff>908051</xdr:colOff>
      <xdr:row>883</xdr:row>
      <xdr:rowOff>111125</xdr:rowOff>
    </xdr:from>
    <xdr:to>
      <xdr:col>4</xdr:col>
      <xdr:colOff>1968967</xdr:colOff>
      <xdr:row>883</xdr:row>
      <xdr:rowOff>1117052</xdr:rowOff>
    </xdr:to>
    <xdr:pic>
      <xdr:nvPicPr>
        <xdr:cNvPr id="345" name="Рисунок 344">
          <a:extLst>
            <a:ext uri="{FF2B5EF4-FFF2-40B4-BE49-F238E27FC236}">
              <a16:creationId xmlns:a16="http://schemas.microsoft.com/office/drawing/2014/main" xmlns="" id="{00000000-0008-0000-0000-000059010000}"/>
            </a:ext>
          </a:extLst>
        </xdr:cNvPr>
        <xdr:cNvPicPr>
          <a:picLocks noChangeAspect="1"/>
        </xdr:cNvPicPr>
      </xdr:nvPicPr>
      <xdr:blipFill>
        <a:blip xmlns:r="http://schemas.openxmlformats.org/officeDocument/2006/relationships" r:embed="rId534"/>
        <a:stretch>
          <a:fillRect/>
        </a:stretch>
      </xdr:blipFill>
      <xdr:spPr>
        <a:xfrm>
          <a:off x="8699501" y="1766808125"/>
          <a:ext cx="1060916" cy="1005927"/>
        </a:xfrm>
        <a:prstGeom prst="rect">
          <a:avLst/>
        </a:prstGeom>
      </xdr:spPr>
    </xdr:pic>
    <xdr:clientData/>
  </xdr:twoCellAnchor>
  <xdr:twoCellAnchor>
    <xdr:from>
      <xdr:col>4</xdr:col>
      <xdr:colOff>793750</xdr:colOff>
      <xdr:row>885</xdr:row>
      <xdr:rowOff>127000</xdr:rowOff>
    </xdr:from>
    <xdr:to>
      <xdr:col>4</xdr:col>
      <xdr:colOff>1970380</xdr:colOff>
      <xdr:row>885</xdr:row>
      <xdr:rowOff>1096348</xdr:rowOff>
    </xdr:to>
    <xdr:pic>
      <xdr:nvPicPr>
        <xdr:cNvPr id="347" name="Рисунок 346">
          <a:extLst>
            <a:ext uri="{FF2B5EF4-FFF2-40B4-BE49-F238E27FC236}">
              <a16:creationId xmlns:a16="http://schemas.microsoft.com/office/drawing/2014/main" xmlns="" id="{00000000-0008-0000-0000-00005B010000}"/>
            </a:ext>
          </a:extLst>
        </xdr:cNvPr>
        <xdr:cNvPicPr>
          <a:picLocks noChangeAspect="1"/>
        </xdr:cNvPicPr>
      </xdr:nvPicPr>
      <xdr:blipFill>
        <a:blip xmlns:r="http://schemas.openxmlformats.org/officeDocument/2006/relationships" r:embed="rId535"/>
        <a:stretch>
          <a:fillRect/>
        </a:stretch>
      </xdr:blipFill>
      <xdr:spPr>
        <a:xfrm>
          <a:off x="8585200" y="1769300500"/>
          <a:ext cx="1176630" cy="969348"/>
        </a:xfrm>
        <a:prstGeom prst="rect">
          <a:avLst/>
        </a:prstGeom>
      </xdr:spPr>
    </xdr:pic>
    <xdr:clientData/>
  </xdr:twoCellAnchor>
  <xdr:twoCellAnchor>
    <xdr:from>
      <xdr:col>4</xdr:col>
      <xdr:colOff>873124</xdr:colOff>
      <xdr:row>888</xdr:row>
      <xdr:rowOff>127000</xdr:rowOff>
    </xdr:from>
    <xdr:to>
      <xdr:col>4</xdr:col>
      <xdr:colOff>1970379</xdr:colOff>
      <xdr:row>888</xdr:row>
      <xdr:rowOff>1096348</xdr:rowOff>
    </xdr:to>
    <xdr:pic>
      <xdr:nvPicPr>
        <xdr:cNvPr id="348" name="Рисунок 347">
          <a:extLst>
            <a:ext uri="{FF2B5EF4-FFF2-40B4-BE49-F238E27FC236}">
              <a16:creationId xmlns:a16="http://schemas.microsoft.com/office/drawing/2014/main" xmlns="" id="{00000000-0008-0000-0000-00005C010000}"/>
            </a:ext>
          </a:extLst>
        </xdr:cNvPr>
        <xdr:cNvPicPr>
          <a:picLocks noChangeAspect="1"/>
        </xdr:cNvPicPr>
      </xdr:nvPicPr>
      <xdr:blipFill>
        <a:blip xmlns:r="http://schemas.openxmlformats.org/officeDocument/2006/relationships" r:embed="rId535"/>
        <a:stretch>
          <a:fillRect/>
        </a:stretch>
      </xdr:blipFill>
      <xdr:spPr>
        <a:xfrm>
          <a:off x="8664574" y="1773015250"/>
          <a:ext cx="1097255" cy="969348"/>
        </a:xfrm>
        <a:prstGeom prst="rect">
          <a:avLst/>
        </a:prstGeom>
      </xdr:spPr>
    </xdr:pic>
    <xdr:clientData/>
  </xdr:twoCellAnchor>
  <xdr:twoCellAnchor>
    <xdr:from>
      <xdr:col>4</xdr:col>
      <xdr:colOff>873125</xdr:colOff>
      <xdr:row>893</xdr:row>
      <xdr:rowOff>63500</xdr:rowOff>
    </xdr:from>
    <xdr:to>
      <xdr:col>4</xdr:col>
      <xdr:colOff>1848570</xdr:colOff>
      <xdr:row>893</xdr:row>
      <xdr:rowOff>1112103</xdr:rowOff>
    </xdr:to>
    <xdr:pic>
      <xdr:nvPicPr>
        <xdr:cNvPr id="349" name="Рисунок 348">
          <a:extLst>
            <a:ext uri="{FF2B5EF4-FFF2-40B4-BE49-F238E27FC236}">
              <a16:creationId xmlns:a16="http://schemas.microsoft.com/office/drawing/2014/main" xmlns="" id="{00000000-0008-0000-0000-00005D010000}"/>
            </a:ext>
          </a:extLst>
        </xdr:cNvPr>
        <xdr:cNvPicPr>
          <a:picLocks noChangeAspect="1"/>
        </xdr:cNvPicPr>
      </xdr:nvPicPr>
      <xdr:blipFill>
        <a:blip xmlns:r="http://schemas.openxmlformats.org/officeDocument/2006/relationships" r:embed="rId536"/>
        <a:stretch>
          <a:fillRect/>
        </a:stretch>
      </xdr:blipFill>
      <xdr:spPr>
        <a:xfrm>
          <a:off x="8664575" y="1776857000"/>
          <a:ext cx="975445" cy="1048603"/>
        </a:xfrm>
        <a:prstGeom prst="rect">
          <a:avLst/>
        </a:prstGeom>
      </xdr:spPr>
    </xdr:pic>
    <xdr:clientData/>
  </xdr:twoCellAnchor>
  <xdr:twoCellAnchor>
    <xdr:from>
      <xdr:col>4</xdr:col>
      <xdr:colOff>920750</xdr:colOff>
      <xdr:row>894</xdr:row>
      <xdr:rowOff>95250</xdr:rowOff>
    </xdr:from>
    <xdr:to>
      <xdr:col>4</xdr:col>
      <xdr:colOff>1847422</xdr:colOff>
      <xdr:row>894</xdr:row>
      <xdr:rowOff>1137756</xdr:rowOff>
    </xdr:to>
    <xdr:pic>
      <xdr:nvPicPr>
        <xdr:cNvPr id="351" name="Рисунок 350">
          <a:extLst>
            <a:ext uri="{FF2B5EF4-FFF2-40B4-BE49-F238E27FC236}">
              <a16:creationId xmlns:a16="http://schemas.microsoft.com/office/drawing/2014/main" xmlns="" id="{00000000-0008-0000-0000-00005F010000}"/>
            </a:ext>
          </a:extLst>
        </xdr:cNvPr>
        <xdr:cNvPicPr>
          <a:picLocks noChangeAspect="1"/>
        </xdr:cNvPicPr>
      </xdr:nvPicPr>
      <xdr:blipFill>
        <a:blip xmlns:r="http://schemas.openxmlformats.org/officeDocument/2006/relationships" r:embed="rId537"/>
        <a:stretch>
          <a:fillRect/>
        </a:stretch>
      </xdr:blipFill>
      <xdr:spPr>
        <a:xfrm>
          <a:off x="8712200" y="1778127000"/>
          <a:ext cx="926672" cy="1042506"/>
        </a:xfrm>
        <a:prstGeom prst="rect">
          <a:avLst/>
        </a:prstGeom>
      </xdr:spPr>
    </xdr:pic>
    <xdr:clientData/>
  </xdr:twoCellAnchor>
  <xdr:twoCellAnchor>
    <xdr:from>
      <xdr:col>4</xdr:col>
      <xdr:colOff>952500</xdr:colOff>
      <xdr:row>895</xdr:row>
      <xdr:rowOff>98425</xdr:rowOff>
    </xdr:from>
    <xdr:to>
      <xdr:col>4</xdr:col>
      <xdr:colOff>1842593</xdr:colOff>
      <xdr:row>895</xdr:row>
      <xdr:rowOff>1122642</xdr:rowOff>
    </xdr:to>
    <xdr:pic>
      <xdr:nvPicPr>
        <xdr:cNvPr id="353" name="Рисунок 352">
          <a:extLst>
            <a:ext uri="{FF2B5EF4-FFF2-40B4-BE49-F238E27FC236}">
              <a16:creationId xmlns:a16="http://schemas.microsoft.com/office/drawing/2014/main" xmlns="" id="{00000000-0008-0000-0000-000061010000}"/>
            </a:ext>
          </a:extLst>
        </xdr:cNvPr>
        <xdr:cNvPicPr>
          <a:picLocks noChangeAspect="1"/>
        </xdr:cNvPicPr>
      </xdr:nvPicPr>
      <xdr:blipFill>
        <a:blip xmlns:r="http://schemas.openxmlformats.org/officeDocument/2006/relationships" r:embed="rId538"/>
        <a:stretch>
          <a:fillRect/>
        </a:stretch>
      </xdr:blipFill>
      <xdr:spPr>
        <a:xfrm>
          <a:off x="8743950" y="1779368425"/>
          <a:ext cx="890093" cy="1024217"/>
        </a:xfrm>
        <a:prstGeom prst="rect">
          <a:avLst/>
        </a:prstGeom>
      </xdr:spPr>
    </xdr:pic>
    <xdr:clientData/>
  </xdr:twoCellAnchor>
  <xdr:twoCellAnchor>
    <xdr:from>
      <xdr:col>4</xdr:col>
      <xdr:colOff>1031875</xdr:colOff>
      <xdr:row>896</xdr:row>
      <xdr:rowOff>73025</xdr:rowOff>
    </xdr:from>
    <xdr:to>
      <xdr:col>4</xdr:col>
      <xdr:colOff>1775651</xdr:colOff>
      <xdr:row>896</xdr:row>
      <xdr:rowOff>1158207</xdr:rowOff>
    </xdr:to>
    <xdr:pic>
      <xdr:nvPicPr>
        <xdr:cNvPr id="354" name="Рисунок 353">
          <a:extLst>
            <a:ext uri="{FF2B5EF4-FFF2-40B4-BE49-F238E27FC236}">
              <a16:creationId xmlns:a16="http://schemas.microsoft.com/office/drawing/2014/main" xmlns="" id="{00000000-0008-0000-0000-000062010000}"/>
            </a:ext>
          </a:extLst>
        </xdr:cNvPr>
        <xdr:cNvPicPr>
          <a:picLocks noChangeAspect="1"/>
        </xdr:cNvPicPr>
      </xdr:nvPicPr>
      <xdr:blipFill>
        <a:blip xmlns:r="http://schemas.openxmlformats.org/officeDocument/2006/relationships" r:embed="rId539"/>
        <a:stretch>
          <a:fillRect/>
        </a:stretch>
      </xdr:blipFill>
      <xdr:spPr>
        <a:xfrm>
          <a:off x="8823325" y="1780581275"/>
          <a:ext cx="743776" cy="1085182"/>
        </a:xfrm>
        <a:prstGeom prst="rect">
          <a:avLst/>
        </a:prstGeom>
      </xdr:spPr>
    </xdr:pic>
    <xdr:clientData/>
  </xdr:twoCellAnchor>
  <xdr:twoCellAnchor>
    <xdr:from>
      <xdr:col>4</xdr:col>
      <xdr:colOff>1063625</xdr:colOff>
      <xdr:row>897</xdr:row>
      <xdr:rowOff>53975</xdr:rowOff>
    </xdr:from>
    <xdr:to>
      <xdr:col>4</xdr:col>
      <xdr:colOff>1807401</xdr:colOff>
      <xdr:row>897</xdr:row>
      <xdr:rowOff>1114771</xdr:rowOff>
    </xdr:to>
    <xdr:pic>
      <xdr:nvPicPr>
        <xdr:cNvPr id="355" name="Рисунок 354">
          <a:extLst>
            <a:ext uri="{FF2B5EF4-FFF2-40B4-BE49-F238E27FC236}">
              <a16:creationId xmlns:a16="http://schemas.microsoft.com/office/drawing/2014/main" xmlns="" id="{00000000-0008-0000-0000-000063010000}"/>
            </a:ext>
          </a:extLst>
        </xdr:cNvPr>
        <xdr:cNvPicPr>
          <a:picLocks noChangeAspect="1"/>
        </xdr:cNvPicPr>
      </xdr:nvPicPr>
      <xdr:blipFill>
        <a:blip xmlns:r="http://schemas.openxmlformats.org/officeDocument/2006/relationships" r:embed="rId540"/>
        <a:stretch>
          <a:fillRect/>
        </a:stretch>
      </xdr:blipFill>
      <xdr:spPr>
        <a:xfrm>
          <a:off x="8855075" y="1781800475"/>
          <a:ext cx="743776" cy="1060796"/>
        </a:xfrm>
        <a:prstGeom prst="rect">
          <a:avLst/>
        </a:prstGeom>
      </xdr:spPr>
    </xdr:pic>
    <xdr:clientData/>
  </xdr:twoCellAnchor>
  <xdr:twoCellAnchor>
    <xdr:from>
      <xdr:col>4</xdr:col>
      <xdr:colOff>1095375</xdr:colOff>
      <xdr:row>898</xdr:row>
      <xdr:rowOff>155575</xdr:rowOff>
    </xdr:from>
    <xdr:to>
      <xdr:col>4</xdr:col>
      <xdr:colOff>1790379</xdr:colOff>
      <xdr:row>898</xdr:row>
      <xdr:rowOff>1173695</xdr:rowOff>
    </xdr:to>
    <xdr:pic>
      <xdr:nvPicPr>
        <xdr:cNvPr id="415" name="Рисунок 414">
          <a:extLst>
            <a:ext uri="{FF2B5EF4-FFF2-40B4-BE49-F238E27FC236}">
              <a16:creationId xmlns:a16="http://schemas.microsoft.com/office/drawing/2014/main" xmlns="" id="{00000000-0008-0000-0000-00009F010000}"/>
            </a:ext>
          </a:extLst>
        </xdr:cNvPr>
        <xdr:cNvPicPr>
          <a:picLocks noChangeAspect="1"/>
        </xdr:cNvPicPr>
      </xdr:nvPicPr>
      <xdr:blipFill>
        <a:blip xmlns:r="http://schemas.openxmlformats.org/officeDocument/2006/relationships" r:embed="rId541"/>
        <a:stretch>
          <a:fillRect/>
        </a:stretch>
      </xdr:blipFill>
      <xdr:spPr>
        <a:xfrm>
          <a:off x="8886825" y="1783140325"/>
          <a:ext cx="695004" cy="1018120"/>
        </a:xfrm>
        <a:prstGeom prst="rect">
          <a:avLst/>
        </a:prstGeom>
      </xdr:spPr>
    </xdr:pic>
    <xdr:clientData/>
  </xdr:twoCellAnchor>
  <xdr:twoCellAnchor>
    <xdr:from>
      <xdr:col>4</xdr:col>
      <xdr:colOff>1095375</xdr:colOff>
      <xdr:row>899</xdr:row>
      <xdr:rowOff>174625</xdr:rowOff>
    </xdr:from>
    <xdr:to>
      <xdr:col>4</xdr:col>
      <xdr:colOff>1790379</xdr:colOff>
      <xdr:row>899</xdr:row>
      <xdr:rowOff>1183249</xdr:rowOff>
    </xdr:to>
    <xdr:pic>
      <xdr:nvPicPr>
        <xdr:cNvPr id="420" name="Рисунок 419">
          <a:extLst>
            <a:ext uri="{FF2B5EF4-FFF2-40B4-BE49-F238E27FC236}">
              <a16:creationId xmlns:a16="http://schemas.microsoft.com/office/drawing/2014/main" xmlns="" id="{00000000-0008-0000-0000-0000A4010000}"/>
            </a:ext>
          </a:extLst>
        </xdr:cNvPr>
        <xdr:cNvPicPr>
          <a:picLocks noChangeAspect="1"/>
        </xdr:cNvPicPr>
      </xdr:nvPicPr>
      <xdr:blipFill>
        <a:blip xmlns:r="http://schemas.openxmlformats.org/officeDocument/2006/relationships" r:embed="rId542"/>
        <a:stretch>
          <a:fillRect/>
        </a:stretch>
      </xdr:blipFill>
      <xdr:spPr>
        <a:xfrm>
          <a:off x="8886825" y="1784397625"/>
          <a:ext cx="695004" cy="1008624"/>
        </a:xfrm>
        <a:prstGeom prst="rect">
          <a:avLst/>
        </a:prstGeom>
      </xdr:spPr>
    </xdr:pic>
    <xdr:clientData/>
  </xdr:twoCellAnchor>
  <xdr:twoCellAnchor>
    <xdr:from>
      <xdr:col>4</xdr:col>
      <xdr:colOff>1047750</xdr:colOff>
      <xdr:row>902</xdr:row>
      <xdr:rowOff>174625</xdr:rowOff>
    </xdr:from>
    <xdr:to>
      <xdr:col>4</xdr:col>
      <xdr:colOff>1742754</xdr:colOff>
      <xdr:row>902</xdr:row>
      <xdr:rowOff>1089104</xdr:rowOff>
    </xdr:to>
    <xdr:pic>
      <xdr:nvPicPr>
        <xdr:cNvPr id="467" name="Рисунок 466">
          <a:extLst>
            <a:ext uri="{FF2B5EF4-FFF2-40B4-BE49-F238E27FC236}">
              <a16:creationId xmlns:a16="http://schemas.microsoft.com/office/drawing/2014/main" xmlns="" id="{00000000-0008-0000-0000-0000D3010000}"/>
            </a:ext>
          </a:extLst>
        </xdr:cNvPr>
        <xdr:cNvPicPr>
          <a:picLocks noChangeAspect="1"/>
        </xdr:cNvPicPr>
      </xdr:nvPicPr>
      <xdr:blipFill>
        <a:blip xmlns:r="http://schemas.openxmlformats.org/officeDocument/2006/relationships" r:embed="rId543"/>
        <a:stretch>
          <a:fillRect/>
        </a:stretch>
      </xdr:blipFill>
      <xdr:spPr>
        <a:xfrm>
          <a:off x="8839200" y="1786493125"/>
          <a:ext cx="695004" cy="914479"/>
        </a:xfrm>
        <a:prstGeom prst="rect">
          <a:avLst/>
        </a:prstGeom>
      </xdr:spPr>
    </xdr:pic>
    <xdr:clientData/>
  </xdr:twoCellAnchor>
  <xdr:twoCellAnchor>
    <xdr:from>
      <xdr:col>4</xdr:col>
      <xdr:colOff>920750</xdr:colOff>
      <xdr:row>903</xdr:row>
      <xdr:rowOff>111125</xdr:rowOff>
    </xdr:from>
    <xdr:to>
      <xdr:col>4</xdr:col>
      <xdr:colOff>1902291</xdr:colOff>
      <xdr:row>903</xdr:row>
      <xdr:rowOff>1104859</xdr:rowOff>
    </xdr:to>
    <xdr:pic>
      <xdr:nvPicPr>
        <xdr:cNvPr id="468" name="Рисунок 467">
          <a:extLst>
            <a:ext uri="{FF2B5EF4-FFF2-40B4-BE49-F238E27FC236}">
              <a16:creationId xmlns:a16="http://schemas.microsoft.com/office/drawing/2014/main" xmlns="" id="{00000000-0008-0000-0000-0000D4010000}"/>
            </a:ext>
          </a:extLst>
        </xdr:cNvPr>
        <xdr:cNvPicPr>
          <a:picLocks noChangeAspect="1"/>
        </xdr:cNvPicPr>
      </xdr:nvPicPr>
      <xdr:blipFill>
        <a:blip xmlns:r="http://schemas.openxmlformats.org/officeDocument/2006/relationships" r:embed="rId544"/>
        <a:stretch>
          <a:fillRect/>
        </a:stretch>
      </xdr:blipFill>
      <xdr:spPr>
        <a:xfrm>
          <a:off x="8712200" y="1787667875"/>
          <a:ext cx="981541" cy="993734"/>
        </a:xfrm>
        <a:prstGeom prst="rect">
          <a:avLst/>
        </a:prstGeom>
      </xdr:spPr>
    </xdr:pic>
    <xdr:clientData/>
  </xdr:twoCellAnchor>
  <xdr:twoCellAnchor>
    <xdr:from>
      <xdr:col>4</xdr:col>
      <xdr:colOff>968375</xdr:colOff>
      <xdr:row>904</xdr:row>
      <xdr:rowOff>142875</xdr:rowOff>
    </xdr:from>
    <xdr:to>
      <xdr:col>4</xdr:col>
      <xdr:colOff>1852372</xdr:colOff>
      <xdr:row>904</xdr:row>
      <xdr:rowOff>1026872</xdr:rowOff>
    </xdr:to>
    <xdr:pic>
      <xdr:nvPicPr>
        <xdr:cNvPr id="518" name="Рисунок 517">
          <a:extLst>
            <a:ext uri="{FF2B5EF4-FFF2-40B4-BE49-F238E27FC236}">
              <a16:creationId xmlns:a16="http://schemas.microsoft.com/office/drawing/2014/main" xmlns="" id="{00000000-0008-0000-0000-000006020000}"/>
            </a:ext>
          </a:extLst>
        </xdr:cNvPr>
        <xdr:cNvPicPr>
          <a:picLocks noChangeAspect="1"/>
        </xdr:cNvPicPr>
      </xdr:nvPicPr>
      <xdr:blipFill>
        <a:blip xmlns:r="http://schemas.openxmlformats.org/officeDocument/2006/relationships" r:embed="rId545"/>
        <a:stretch>
          <a:fillRect/>
        </a:stretch>
      </xdr:blipFill>
      <xdr:spPr>
        <a:xfrm>
          <a:off x="8759825" y="1788937875"/>
          <a:ext cx="883997" cy="883997"/>
        </a:xfrm>
        <a:prstGeom prst="rect">
          <a:avLst/>
        </a:prstGeom>
      </xdr:spPr>
    </xdr:pic>
    <xdr:clientData/>
  </xdr:twoCellAnchor>
  <xdr:twoCellAnchor>
    <xdr:from>
      <xdr:col>4</xdr:col>
      <xdr:colOff>936625</xdr:colOff>
      <xdr:row>905</xdr:row>
      <xdr:rowOff>95250</xdr:rowOff>
    </xdr:from>
    <xdr:to>
      <xdr:col>4</xdr:col>
      <xdr:colOff>1857201</xdr:colOff>
      <xdr:row>905</xdr:row>
      <xdr:rowOff>1015826</xdr:rowOff>
    </xdr:to>
    <xdr:pic>
      <xdr:nvPicPr>
        <xdr:cNvPr id="519" name="Рисунок 518">
          <a:extLst>
            <a:ext uri="{FF2B5EF4-FFF2-40B4-BE49-F238E27FC236}">
              <a16:creationId xmlns:a16="http://schemas.microsoft.com/office/drawing/2014/main" xmlns="" id="{00000000-0008-0000-0000-000007020000}"/>
            </a:ext>
          </a:extLst>
        </xdr:cNvPr>
        <xdr:cNvPicPr>
          <a:picLocks noChangeAspect="1"/>
        </xdr:cNvPicPr>
      </xdr:nvPicPr>
      <xdr:blipFill>
        <a:blip xmlns:r="http://schemas.openxmlformats.org/officeDocument/2006/relationships" r:embed="rId546"/>
        <a:stretch>
          <a:fillRect/>
        </a:stretch>
      </xdr:blipFill>
      <xdr:spPr>
        <a:xfrm>
          <a:off x="8728075" y="1790128500"/>
          <a:ext cx="920576" cy="920576"/>
        </a:xfrm>
        <a:prstGeom prst="rect">
          <a:avLst/>
        </a:prstGeom>
      </xdr:spPr>
    </xdr:pic>
    <xdr:clientData/>
  </xdr:twoCellAnchor>
  <xdr:twoCellAnchor>
    <xdr:from>
      <xdr:col>4</xdr:col>
      <xdr:colOff>936625</xdr:colOff>
      <xdr:row>906</xdr:row>
      <xdr:rowOff>95249</xdr:rowOff>
    </xdr:from>
    <xdr:to>
      <xdr:col>4</xdr:col>
      <xdr:colOff>1905973</xdr:colOff>
      <xdr:row>906</xdr:row>
      <xdr:rowOff>1095374</xdr:rowOff>
    </xdr:to>
    <xdr:pic>
      <xdr:nvPicPr>
        <xdr:cNvPr id="520" name="Рисунок 519">
          <a:extLst>
            <a:ext uri="{FF2B5EF4-FFF2-40B4-BE49-F238E27FC236}">
              <a16:creationId xmlns:a16="http://schemas.microsoft.com/office/drawing/2014/main" xmlns="" id="{00000000-0008-0000-0000-000008020000}"/>
            </a:ext>
          </a:extLst>
        </xdr:cNvPr>
        <xdr:cNvPicPr>
          <a:picLocks noChangeAspect="1"/>
        </xdr:cNvPicPr>
      </xdr:nvPicPr>
      <xdr:blipFill>
        <a:blip xmlns:r="http://schemas.openxmlformats.org/officeDocument/2006/relationships" r:embed="rId547"/>
        <a:stretch>
          <a:fillRect/>
        </a:stretch>
      </xdr:blipFill>
      <xdr:spPr>
        <a:xfrm>
          <a:off x="8728075" y="1791366749"/>
          <a:ext cx="969348" cy="1000125"/>
        </a:xfrm>
        <a:prstGeom prst="rect">
          <a:avLst/>
        </a:prstGeom>
      </xdr:spPr>
    </xdr:pic>
    <xdr:clientData/>
  </xdr:twoCellAnchor>
  <xdr:twoCellAnchor>
    <xdr:from>
      <xdr:col>4</xdr:col>
      <xdr:colOff>968375</xdr:colOff>
      <xdr:row>907</xdr:row>
      <xdr:rowOff>79375</xdr:rowOff>
    </xdr:from>
    <xdr:to>
      <xdr:col>4</xdr:col>
      <xdr:colOff>1907240</xdr:colOff>
      <xdr:row>907</xdr:row>
      <xdr:rowOff>1024337</xdr:rowOff>
    </xdr:to>
    <xdr:pic>
      <xdr:nvPicPr>
        <xdr:cNvPr id="521" name="Рисунок 520">
          <a:extLst>
            <a:ext uri="{FF2B5EF4-FFF2-40B4-BE49-F238E27FC236}">
              <a16:creationId xmlns:a16="http://schemas.microsoft.com/office/drawing/2014/main" xmlns="" id="{00000000-0008-0000-0000-000009020000}"/>
            </a:ext>
          </a:extLst>
        </xdr:cNvPr>
        <xdr:cNvPicPr>
          <a:picLocks noChangeAspect="1"/>
        </xdr:cNvPicPr>
      </xdr:nvPicPr>
      <xdr:blipFill>
        <a:blip xmlns:r="http://schemas.openxmlformats.org/officeDocument/2006/relationships" r:embed="rId548"/>
        <a:stretch>
          <a:fillRect/>
        </a:stretch>
      </xdr:blipFill>
      <xdr:spPr>
        <a:xfrm>
          <a:off x="8759825" y="1792589125"/>
          <a:ext cx="938865" cy="944962"/>
        </a:xfrm>
        <a:prstGeom prst="rect">
          <a:avLst/>
        </a:prstGeom>
      </xdr:spPr>
    </xdr:pic>
    <xdr:clientData/>
  </xdr:twoCellAnchor>
  <xdr:twoCellAnchor>
    <xdr:from>
      <xdr:col>4</xdr:col>
      <xdr:colOff>920750</xdr:colOff>
      <xdr:row>908</xdr:row>
      <xdr:rowOff>158750</xdr:rowOff>
    </xdr:from>
    <xdr:to>
      <xdr:col>4</xdr:col>
      <xdr:colOff>1926677</xdr:colOff>
      <xdr:row>908</xdr:row>
      <xdr:rowOff>1164677</xdr:rowOff>
    </xdr:to>
    <xdr:pic>
      <xdr:nvPicPr>
        <xdr:cNvPr id="525" name="Рисунок 524">
          <a:extLst>
            <a:ext uri="{FF2B5EF4-FFF2-40B4-BE49-F238E27FC236}">
              <a16:creationId xmlns:a16="http://schemas.microsoft.com/office/drawing/2014/main" xmlns="" id="{00000000-0008-0000-0000-00000D020000}"/>
            </a:ext>
          </a:extLst>
        </xdr:cNvPr>
        <xdr:cNvPicPr>
          <a:picLocks noChangeAspect="1"/>
        </xdr:cNvPicPr>
      </xdr:nvPicPr>
      <xdr:blipFill>
        <a:blip xmlns:r="http://schemas.openxmlformats.org/officeDocument/2006/relationships" r:embed="rId549"/>
        <a:stretch>
          <a:fillRect/>
        </a:stretch>
      </xdr:blipFill>
      <xdr:spPr>
        <a:xfrm>
          <a:off x="8712200" y="1793906750"/>
          <a:ext cx="1005927" cy="1005927"/>
        </a:xfrm>
        <a:prstGeom prst="rect">
          <a:avLst/>
        </a:prstGeom>
      </xdr:spPr>
    </xdr:pic>
    <xdr:clientData/>
  </xdr:twoCellAnchor>
  <xdr:twoCellAnchor>
    <xdr:from>
      <xdr:col>4</xdr:col>
      <xdr:colOff>968375</xdr:colOff>
      <xdr:row>909</xdr:row>
      <xdr:rowOff>95250</xdr:rowOff>
    </xdr:from>
    <xdr:to>
      <xdr:col>4</xdr:col>
      <xdr:colOff>1882854</xdr:colOff>
      <xdr:row>909</xdr:row>
      <xdr:rowOff>1009729</xdr:rowOff>
    </xdr:to>
    <xdr:pic>
      <xdr:nvPicPr>
        <xdr:cNvPr id="526" name="Рисунок 525">
          <a:extLst>
            <a:ext uri="{FF2B5EF4-FFF2-40B4-BE49-F238E27FC236}">
              <a16:creationId xmlns:a16="http://schemas.microsoft.com/office/drawing/2014/main" xmlns="" id="{00000000-0008-0000-0000-00000E020000}"/>
            </a:ext>
          </a:extLst>
        </xdr:cNvPr>
        <xdr:cNvPicPr>
          <a:picLocks noChangeAspect="1"/>
        </xdr:cNvPicPr>
      </xdr:nvPicPr>
      <xdr:blipFill>
        <a:blip xmlns:r="http://schemas.openxmlformats.org/officeDocument/2006/relationships" r:embed="rId550"/>
        <a:stretch>
          <a:fillRect/>
        </a:stretch>
      </xdr:blipFill>
      <xdr:spPr>
        <a:xfrm>
          <a:off x="8759825" y="1795081500"/>
          <a:ext cx="914479" cy="914479"/>
        </a:xfrm>
        <a:prstGeom prst="rect">
          <a:avLst/>
        </a:prstGeom>
      </xdr:spPr>
    </xdr:pic>
    <xdr:clientData/>
  </xdr:twoCellAnchor>
  <xdr:twoCellAnchor>
    <xdr:from>
      <xdr:col>4</xdr:col>
      <xdr:colOff>968375</xdr:colOff>
      <xdr:row>910</xdr:row>
      <xdr:rowOff>79375</xdr:rowOff>
    </xdr:from>
    <xdr:to>
      <xdr:col>4</xdr:col>
      <xdr:colOff>1949916</xdr:colOff>
      <xdr:row>910</xdr:row>
      <xdr:rowOff>1067013</xdr:rowOff>
    </xdr:to>
    <xdr:pic>
      <xdr:nvPicPr>
        <xdr:cNvPr id="565" name="Рисунок 564">
          <a:extLst>
            <a:ext uri="{FF2B5EF4-FFF2-40B4-BE49-F238E27FC236}">
              <a16:creationId xmlns:a16="http://schemas.microsoft.com/office/drawing/2014/main" xmlns="" id="{00000000-0008-0000-0000-000035020000}"/>
            </a:ext>
          </a:extLst>
        </xdr:cNvPr>
        <xdr:cNvPicPr>
          <a:picLocks noChangeAspect="1"/>
        </xdr:cNvPicPr>
      </xdr:nvPicPr>
      <xdr:blipFill>
        <a:blip xmlns:r="http://schemas.openxmlformats.org/officeDocument/2006/relationships" r:embed="rId551"/>
        <a:stretch>
          <a:fillRect/>
        </a:stretch>
      </xdr:blipFill>
      <xdr:spPr>
        <a:xfrm>
          <a:off x="8759825" y="1796303875"/>
          <a:ext cx="981541" cy="987638"/>
        </a:xfrm>
        <a:prstGeom prst="rect">
          <a:avLst/>
        </a:prstGeom>
      </xdr:spPr>
    </xdr:pic>
    <xdr:clientData/>
  </xdr:twoCellAnchor>
  <xdr:twoCellAnchor>
    <xdr:from>
      <xdr:col>4</xdr:col>
      <xdr:colOff>968375</xdr:colOff>
      <xdr:row>911</xdr:row>
      <xdr:rowOff>95250</xdr:rowOff>
    </xdr:from>
    <xdr:to>
      <xdr:col>4</xdr:col>
      <xdr:colOff>1919433</xdr:colOff>
      <xdr:row>911</xdr:row>
      <xdr:rowOff>1046308</xdr:rowOff>
    </xdr:to>
    <xdr:pic>
      <xdr:nvPicPr>
        <xdr:cNvPr id="576" name="Рисунок 575">
          <a:extLst>
            <a:ext uri="{FF2B5EF4-FFF2-40B4-BE49-F238E27FC236}">
              <a16:creationId xmlns:a16="http://schemas.microsoft.com/office/drawing/2014/main" xmlns="" id="{00000000-0008-0000-0000-000040020000}"/>
            </a:ext>
          </a:extLst>
        </xdr:cNvPr>
        <xdr:cNvPicPr>
          <a:picLocks noChangeAspect="1"/>
        </xdr:cNvPicPr>
      </xdr:nvPicPr>
      <xdr:blipFill>
        <a:blip xmlns:r="http://schemas.openxmlformats.org/officeDocument/2006/relationships" r:embed="rId552"/>
        <a:stretch>
          <a:fillRect/>
        </a:stretch>
      </xdr:blipFill>
      <xdr:spPr>
        <a:xfrm>
          <a:off x="8759825" y="1797558000"/>
          <a:ext cx="951058" cy="951058"/>
        </a:xfrm>
        <a:prstGeom prst="rect">
          <a:avLst/>
        </a:prstGeom>
      </xdr:spPr>
    </xdr:pic>
    <xdr:clientData/>
  </xdr:twoCellAnchor>
  <xdr:twoCellAnchor>
    <xdr:from>
      <xdr:col>4</xdr:col>
      <xdr:colOff>1000125</xdr:colOff>
      <xdr:row>912</xdr:row>
      <xdr:rowOff>142875</xdr:rowOff>
    </xdr:from>
    <xdr:to>
      <xdr:col>4</xdr:col>
      <xdr:colOff>1945775</xdr:colOff>
      <xdr:row>912</xdr:row>
      <xdr:rowOff>1079501</xdr:rowOff>
    </xdr:to>
    <xdr:pic>
      <xdr:nvPicPr>
        <xdr:cNvPr id="581" name="Рисунок 580">
          <a:extLst>
            <a:ext uri="{FF2B5EF4-FFF2-40B4-BE49-F238E27FC236}">
              <a16:creationId xmlns:a16="http://schemas.microsoft.com/office/drawing/2014/main" xmlns="" id="{00000000-0008-0000-0000-000045020000}"/>
            </a:ext>
          </a:extLst>
        </xdr:cNvPr>
        <xdr:cNvPicPr>
          <a:picLocks noChangeAspect="1"/>
        </xdr:cNvPicPr>
      </xdr:nvPicPr>
      <xdr:blipFill>
        <a:blip xmlns:r="http://schemas.openxmlformats.org/officeDocument/2006/relationships" r:embed="rId553"/>
        <a:stretch>
          <a:fillRect/>
        </a:stretch>
      </xdr:blipFill>
      <xdr:spPr>
        <a:xfrm>
          <a:off x="8791575" y="1798843875"/>
          <a:ext cx="945650" cy="936626"/>
        </a:xfrm>
        <a:prstGeom prst="rect">
          <a:avLst/>
        </a:prstGeom>
      </xdr:spPr>
    </xdr:pic>
    <xdr:clientData/>
  </xdr:twoCellAnchor>
  <xdr:twoCellAnchor>
    <xdr:from>
      <xdr:col>4</xdr:col>
      <xdr:colOff>1142999</xdr:colOff>
      <xdr:row>913</xdr:row>
      <xdr:rowOff>53470</xdr:rowOff>
    </xdr:from>
    <xdr:to>
      <xdr:col>4</xdr:col>
      <xdr:colOff>1801711</xdr:colOff>
      <xdr:row>913</xdr:row>
      <xdr:rowOff>1035550</xdr:rowOff>
    </xdr:to>
    <xdr:pic>
      <xdr:nvPicPr>
        <xdr:cNvPr id="583" name="Рисунок 582">
          <a:extLst>
            <a:ext uri="{FF2B5EF4-FFF2-40B4-BE49-F238E27FC236}">
              <a16:creationId xmlns:a16="http://schemas.microsoft.com/office/drawing/2014/main" xmlns="" id="{00000000-0008-0000-0000-000047020000}"/>
            </a:ext>
          </a:extLst>
        </xdr:cNvPr>
        <xdr:cNvPicPr>
          <a:picLocks noChangeAspect="1"/>
        </xdr:cNvPicPr>
      </xdr:nvPicPr>
      <xdr:blipFill>
        <a:blip xmlns:r="http://schemas.openxmlformats.org/officeDocument/2006/relationships" r:embed="rId554"/>
        <a:stretch>
          <a:fillRect/>
        </a:stretch>
      </xdr:blipFill>
      <xdr:spPr>
        <a:xfrm>
          <a:off x="8934449" y="1799992720"/>
          <a:ext cx="658712" cy="982080"/>
        </a:xfrm>
        <a:prstGeom prst="rect">
          <a:avLst/>
        </a:prstGeom>
      </xdr:spPr>
    </xdr:pic>
    <xdr:clientData/>
  </xdr:twoCellAnchor>
  <xdr:twoCellAnchor>
    <xdr:from>
      <xdr:col>4</xdr:col>
      <xdr:colOff>988219</xdr:colOff>
      <xdr:row>914</xdr:row>
      <xdr:rowOff>130969</xdr:rowOff>
    </xdr:from>
    <xdr:to>
      <xdr:col>4</xdr:col>
      <xdr:colOff>1969760</xdr:colOff>
      <xdr:row>914</xdr:row>
      <xdr:rowOff>1047750</xdr:rowOff>
    </xdr:to>
    <xdr:pic>
      <xdr:nvPicPr>
        <xdr:cNvPr id="584" name="Рисунок 583">
          <a:extLst>
            <a:ext uri="{FF2B5EF4-FFF2-40B4-BE49-F238E27FC236}">
              <a16:creationId xmlns:a16="http://schemas.microsoft.com/office/drawing/2014/main" xmlns="" id="{00000000-0008-0000-0000-000048020000}"/>
            </a:ext>
          </a:extLst>
        </xdr:cNvPr>
        <xdr:cNvPicPr>
          <a:picLocks noChangeAspect="1"/>
        </xdr:cNvPicPr>
      </xdr:nvPicPr>
      <xdr:blipFill>
        <a:blip xmlns:r="http://schemas.openxmlformats.org/officeDocument/2006/relationships" r:embed="rId555"/>
        <a:stretch>
          <a:fillRect/>
        </a:stretch>
      </xdr:blipFill>
      <xdr:spPr>
        <a:xfrm>
          <a:off x="8779669" y="1801308469"/>
          <a:ext cx="981541" cy="916781"/>
        </a:xfrm>
        <a:prstGeom prst="rect">
          <a:avLst/>
        </a:prstGeom>
      </xdr:spPr>
    </xdr:pic>
    <xdr:clientData/>
  </xdr:twoCellAnchor>
  <xdr:twoCellAnchor>
    <xdr:from>
      <xdr:col>4</xdr:col>
      <xdr:colOff>1012032</xdr:colOff>
      <xdr:row>915</xdr:row>
      <xdr:rowOff>130969</xdr:rowOff>
    </xdr:from>
    <xdr:to>
      <xdr:col>4</xdr:col>
      <xdr:colOff>1993573</xdr:colOff>
      <xdr:row>915</xdr:row>
      <xdr:rowOff>1118607</xdr:rowOff>
    </xdr:to>
    <xdr:pic>
      <xdr:nvPicPr>
        <xdr:cNvPr id="586" name="Рисунок 585">
          <a:extLst>
            <a:ext uri="{FF2B5EF4-FFF2-40B4-BE49-F238E27FC236}">
              <a16:creationId xmlns:a16="http://schemas.microsoft.com/office/drawing/2014/main" xmlns="" id="{00000000-0008-0000-0000-00004A020000}"/>
            </a:ext>
          </a:extLst>
        </xdr:cNvPr>
        <xdr:cNvPicPr>
          <a:picLocks noChangeAspect="1"/>
        </xdr:cNvPicPr>
      </xdr:nvPicPr>
      <xdr:blipFill>
        <a:blip xmlns:r="http://schemas.openxmlformats.org/officeDocument/2006/relationships" r:embed="rId556"/>
        <a:stretch>
          <a:fillRect/>
        </a:stretch>
      </xdr:blipFill>
      <xdr:spPr>
        <a:xfrm>
          <a:off x="8803482" y="1802546719"/>
          <a:ext cx="981541" cy="987638"/>
        </a:xfrm>
        <a:prstGeom prst="rect">
          <a:avLst/>
        </a:prstGeom>
      </xdr:spPr>
    </xdr:pic>
    <xdr:clientData/>
  </xdr:twoCellAnchor>
  <xdr:twoCellAnchor>
    <xdr:from>
      <xdr:col>4</xdr:col>
      <xdr:colOff>1000125</xdr:colOff>
      <xdr:row>916</xdr:row>
      <xdr:rowOff>142875</xdr:rowOff>
    </xdr:from>
    <xdr:to>
      <xdr:col>4</xdr:col>
      <xdr:colOff>1981666</xdr:colOff>
      <xdr:row>916</xdr:row>
      <xdr:rowOff>1118320</xdr:rowOff>
    </xdr:to>
    <xdr:pic>
      <xdr:nvPicPr>
        <xdr:cNvPr id="587" name="Рисунок 586">
          <a:extLst>
            <a:ext uri="{FF2B5EF4-FFF2-40B4-BE49-F238E27FC236}">
              <a16:creationId xmlns:a16="http://schemas.microsoft.com/office/drawing/2014/main" xmlns="" id="{00000000-0008-0000-0000-00004B020000}"/>
            </a:ext>
          </a:extLst>
        </xdr:cNvPr>
        <xdr:cNvPicPr>
          <a:picLocks noChangeAspect="1"/>
        </xdr:cNvPicPr>
      </xdr:nvPicPr>
      <xdr:blipFill>
        <a:blip xmlns:r="http://schemas.openxmlformats.org/officeDocument/2006/relationships" r:embed="rId557"/>
        <a:stretch>
          <a:fillRect/>
        </a:stretch>
      </xdr:blipFill>
      <xdr:spPr>
        <a:xfrm>
          <a:off x="8791575" y="1803796875"/>
          <a:ext cx="981541" cy="975445"/>
        </a:xfrm>
        <a:prstGeom prst="rect">
          <a:avLst/>
        </a:prstGeom>
      </xdr:spPr>
    </xdr:pic>
    <xdr:clientData/>
  </xdr:twoCellAnchor>
  <xdr:twoCellAnchor>
    <xdr:from>
      <xdr:col>4</xdr:col>
      <xdr:colOff>1012031</xdr:colOff>
      <xdr:row>917</xdr:row>
      <xdr:rowOff>178594</xdr:rowOff>
    </xdr:from>
    <xdr:to>
      <xdr:col>4</xdr:col>
      <xdr:colOff>1944800</xdr:colOff>
      <xdr:row>917</xdr:row>
      <xdr:rowOff>1123556</xdr:rowOff>
    </xdr:to>
    <xdr:pic>
      <xdr:nvPicPr>
        <xdr:cNvPr id="589" name="Рисунок 588">
          <a:extLst>
            <a:ext uri="{FF2B5EF4-FFF2-40B4-BE49-F238E27FC236}">
              <a16:creationId xmlns:a16="http://schemas.microsoft.com/office/drawing/2014/main" xmlns="" id="{00000000-0008-0000-0000-00004D020000}"/>
            </a:ext>
          </a:extLst>
        </xdr:cNvPr>
        <xdr:cNvPicPr>
          <a:picLocks noChangeAspect="1"/>
        </xdr:cNvPicPr>
      </xdr:nvPicPr>
      <xdr:blipFill>
        <a:blip xmlns:r="http://schemas.openxmlformats.org/officeDocument/2006/relationships" r:embed="rId558"/>
        <a:stretch>
          <a:fillRect/>
        </a:stretch>
      </xdr:blipFill>
      <xdr:spPr>
        <a:xfrm>
          <a:off x="8803481" y="1805070844"/>
          <a:ext cx="932769" cy="944962"/>
        </a:xfrm>
        <a:prstGeom prst="rect">
          <a:avLst/>
        </a:prstGeom>
      </xdr:spPr>
    </xdr:pic>
    <xdr:clientData/>
  </xdr:twoCellAnchor>
  <xdr:twoCellAnchor>
    <xdr:from>
      <xdr:col>4</xdr:col>
      <xdr:colOff>981076</xdr:colOff>
      <xdr:row>918</xdr:row>
      <xdr:rowOff>142875</xdr:rowOff>
    </xdr:from>
    <xdr:to>
      <xdr:col>4</xdr:col>
      <xdr:colOff>1953939</xdr:colOff>
      <xdr:row>918</xdr:row>
      <xdr:rowOff>1115738</xdr:rowOff>
    </xdr:to>
    <xdr:pic>
      <xdr:nvPicPr>
        <xdr:cNvPr id="591" name="Рисунок 590">
          <a:extLst>
            <a:ext uri="{FF2B5EF4-FFF2-40B4-BE49-F238E27FC236}">
              <a16:creationId xmlns:a16="http://schemas.microsoft.com/office/drawing/2014/main" xmlns="" id="{00000000-0008-0000-0000-00004F020000}"/>
            </a:ext>
          </a:extLst>
        </xdr:cNvPr>
        <xdr:cNvPicPr>
          <a:picLocks noChangeAspect="1"/>
        </xdr:cNvPicPr>
      </xdr:nvPicPr>
      <xdr:blipFill>
        <a:blip xmlns:r="http://schemas.openxmlformats.org/officeDocument/2006/relationships" r:embed="rId559"/>
        <a:stretch>
          <a:fillRect/>
        </a:stretch>
      </xdr:blipFill>
      <xdr:spPr>
        <a:xfrm>
          <a:off x="8772526" y="1806273375"/>
          <a:ext cx="972863" cy="972863"/>
        </a:xfrm>
        <a:prstGeom prst="rect">
          <a:avLst/>
        </a:prstGeom>
      </xdr:spPr>
    </xdr:pic>
    <xdr:clientData/>
  </xdr:twoCellAnchor>
  <xdr:twoCellAnchor>
    <xdr:from>
      <xdr:col>4</xdr:col>
      <xdr:colOff>981075</xdr:colOff>
      <xdr:row>919</xdr:row>
      <xdr:rowOff>88106</xdr:rowOff>
    </xdr:from>
    <xdr:to>
      <xdr:col>4</xdr:col>
      <xdr:colOff>1957387</xdr:colOff>
      <xdr:row>919</xdr:row>
      <xdr:rowOff>1071106</xdr:rowOff>
    </xdr:to>
    <xdr:pic>
      <xdr:nvPicPr>
        <xdr:cNvPr id="592" name="Рисунок 591">
          <a:extLst>
            <a:ext uri="{FF2B5EF4-FFF2-40B4-BE49-F238E27FC236}">
              <a16:creationId xmlns:a16="http://schemas.microsoft.com/office/drawing/2014/main" xmlns="" id="{00000000-0008-0000-0000-000050020000}"/>
            </a:ext>
          </a:extLst>
        </xdr:cNvPr>
        <xdr:cNvPicPr>
          <a:picLocks noChangeAspect="1"/>
        </xdr:cNvPicPr>
      </xdr:nvPicPr>
      <xdr:blipFill>
        <a:blip xmlns:r="http://schemas.openxmlformats.org/officeDocument/2006/relationships" r:embed="rId560"/>
        <a:stretch>
          <a:fillRect/>
        </a:stretch>
      </xdr:blipFill>
      <xdr:spPr>
        <a:xfrm>
          <a:off x="8772525" y="1807456856"/>
          <a:ext cx="976312" cy="983000"/>
        </a:xfrm>
        <a:prstGeom prst="rect">
          <a:avLst/>
        </a:prstGeom>
      </xdr:spPr>
    </xdr:pic>
    <xdr:clientData/>
  </xdr:twoCellAnchor>
  <xdr:twoCellAnchor>
    <xdr:from>
      <xdr:col>4</xdr:col>
      <xdr:colOff>1033462</xdr:colOff>
      <xdr:row>920</xdr:row>
      <xdr:rowOff>59532</xdr:rowOff>
    </xdr:from>
    <xdr:to>
      <xdr:col>4</xdr:col>
      <xdr:colOff>1878805</xdr:colOff>
      <xdr:row>920</xdr:row>
      <xdr:rowOff>1172567</xdr:rowOff>
    </xdr:to>
    <xdr:pic>
      <xdr:nvPicPr>
        <xdr:cNvPr id="593" name="Рисунок 592">
          <a:extLst>
            <a:ext uri="{FF2B5EF4-FFF2-40B4-BE49-F238E27FC236}">
              <a16:creationId xmlns:a16="http://schemas.microsoft.com/office/drawing/2014/main" xmlns="" id="{00000000-0008-0000-0000-000051020000}"/>
            </a:ext>
          </a:extLst>
        </xdr:cNvPr>
        <xdr:cNvPicPr>
          <a:picLocks noChangeAspect="1"/>
        </xdr:cNvPicPr>
      </xdr:nvPicPr>
      <xdr:blipFill>
        <a:blip xmlns:r="http://schemas.openxmlformats.org/officeDocument/2006/relationships" r:embed="rId561"/>
        <a:stretch>
          <a:fillRect/>
        </a:stretch>
      </xdr:blipFill>
      <xdr:spPr>
        <a:xfrm>
          <a:off x="8824912" y="1808666532"/>
          <a:ext cx="845343" cy="1113035"/>
        </a:xfrm>
        <a:prstGeom prst="rect">
          <a:avLst/>
        </a:prstGeom>
      </xdr:spPr>
    </xdr:pic>
    <xdr:clientData/>
  </xdr:twoCellAnchor>
  <xdr:twoCellAnchor>
    <xdr:from>
      <xdr:col>4</xdr:col>
      <xdr:colOff>959644</xdr:colOff>
      <xdr:row>921</xdr:row>
      <xdr:rowOff>154781</xdr:rowOff>
    </xdr:from>
    <xdr:to>
      <xdr:col>4</xdr:col>
      <xdr:colOff>1910702</xdr:colOff>
      <xdr:row>921</xdr:row>
      <xdr:rowOff>1118032</xdr:rowOff>
    </xdr:to>
    <xdr:pic>
      <xdr:nvPicPr>
        <xdr:cNvPr id="599" name="Рисунок 598">
          <a:extLst>
            <a:ext uri="{FF2B5EF4-FFF2-40B4-BE49-F238E27FC236}">
              <a16:creationId xmlns:a16="http://schemas.microsoft.com/office/drawing/2014/main" xmlns="" id="{00000000-0008-0000-0000-000057020000}"/>
            </a:ext>
          </a:extLst>
        </xdr:cNvPr>
        <xdr:cNvPicPr>
          <a:picLocks noChangeAspect="1"/>
        </xdr:cNvPicPr>
      </xdr:nvPicPr>
      <xdr:blipFill>
        <a:blip xmlns:r="http://schemas.openxmlformats.org/officeDocument/2006/relationships" r:embed="rId562"/>
        <a:stretch>
          <a:fillRect/>
        </a:stretch>
      </xdr:blipFill>
      <xdr:spPr>
        <a:xfrm>
          <a:off x="8751094" y="1810000031"/>
          <a:ext cx="951058" cy="963251"/>
        </a:xfrm>
        <a:prstGeom prst="rect">
          <a:avLst/>
        </a:prstGeom>
      </xdr:spPr>
    </xdr:pic>
    <xdr:clientData/>
  </xdr:twoCellAnchor>
  <xdr:twoCellAnchor>
    <xdr:from>
      <xdr:col>4</xdr:col>
      <xdr:colOff>971550</xdr:colOff>
      <xdr:row>922</xdr:row>
      <xdr:rowOff>136366</xdr:rowOff>
    </xdr:from>
    <xdr:to>
      <xdr:col>4</xdr:col>
      <xdr:colOff>1947862</xdr:colOff>
      <xdr:row>922</xdr:row>
      <xdr:rowOff>1119188</xdr:rowOff>
    </xdr:to>
    <xdr:pic>
      <xdr:nvPicPr>
        <xdr:cNvPr id="605" name="Рисунок 604">
          <a:extLst>
            <a:ext uri="{FF2B5EF4-FFF2-40B4-BE49-F238E27FC236}">
              <a16:creationId xmlns:a16="http://schemas.microsoft.com/office/drawing/2014/main" xmlns="" id="{00000000-0008-0000-0000-00005D020000}"/>
            </a:ext>
          </a:extLst>
        </xdr:cNvPr>
        <xdr:cNvPicPr>
          <a:picLocks noChangeAspect="1"/>
        </xdr:cNvPicPr>
      </xdr:nvPicPr>
      <xdr:blipFill>
        <a:blip xmlns:r="http://schemas.openxmlformats.org/officeDocument/2006/relationships" r:embed="rId563"/>
        <a:stretch>
          <a:fillRect/>
        </a:stretch>
      </xdr:blipFill>
      <xdr:spPr>
        <a:xfrm>
          <a:off x="8763000" y="1811219866"/>
          <a:ext cx="976312" cy="982822"/>
        </a:xfrm>
        <a:prstGeom prst="rect">
          <a:avLst/>
        </a:prstGeom>
      </xdr:spPr>
    </xdr:pic>
    <xdr:clientData/>
  </xdr:twoCellAnchor>
  <xdr:twoCellAnchor>
    <xdr:from>
      <xdr:col>4</xdr:col>
      <xdr:colOff>666750</xdr:colOff>
      <xdr:row>924</xdr:row>
      <xdr:rowOff>95250</xdr:rowOff>
    </xdr:from>
    <xdr:to>
      <xdr:col>4</xdr:col>
      <xdr:colOff>2209172</xdr:colOff>
      <xdr:row>924</xdr:row>
      <xdr:rowOff>1125563</xdr:rowOff>
    </xdr:to>
    <xdr:pic>
      <xdr:nvPicPr>
        <xdr:cNvPr id="606" name="Рисунок 605">
          <a:extLst>
            <a:ext uri="{FF2B5EF4-FFF2-40B4-BE49-F238E27FC236}">
              <a16:creationId xmlns:a16="http://schemas.microsoft.com/office/drawing/2014/main" xmlns="" id="{00000000-0008-0000-0000-00005E020000}"/>
            </a:ext>
          </a:extLst>
        </xdr:cNvPr>
        <xdr:cNvPicPr>
          <a:picLocks noChangeAspect="1"/>
        </xdr:cNvPicPr>
      </xdr:nvPicPr>
      <xdr:blipFill>
        <a:blip xmlns:r="http://schemas.openxmlformats.org/officeDocument/2006/relationships" r:embed="rId564"/>
        <a:stretch>
          <a:fillRect/>
        </a:stretch>
      </xdr:blipFill>
      <xdr:spPr>
        <a:xfrm>
          <a:off x="8458200" y="1812988500"/>
          <a:ext cx="1542422" cy="1030313"/>
        </a:xfrm>
        <a:prstGeom prst="rect">
          <a:avLst/>
        </a:prstGeom>
      </xdr:spPr>
    </xdr:pic>
    <xdr:clientData/>
  </xdr:twoCellAnchor>
  <xdr:twoCellAnchor>
    <xdr:from>
      <xdr:col>4</xdr:col>
      <xdr:colOff>682625</xdr:colOff>
      <xdr:row>926</xdr:row>
      <xdr:rowOff>111125</xdr:rowOff>
    </xdr:from>
    <xdr:to>
      <xdr:col>4</xdr:col>
      <xdr:colOff>2170178</xdr:colOff>
      <xdr:row>926</xdr:row>
      <xdr:rowOff>1098763</xdr:rowOff>
    </xdr:to>
    <xdr:pic>
      <xdr:nvPicPr>
        <xdr:cNvPr id="607" name="Рисунок 606">
          <a:extLst>
            <a:ext uri="{FF2B5EF4-FFF2-40B4-BE49-F238E27FC236}">
              <a16:creationId xmlns:a16="http://schemas.microsoft.com/office/drawing/2014/main" xmlns="" id="{00000000-0008-0000-0000-00005F020000}"/>
            </a:ext>
          </a:extLst>
        </xdr:cNvPr>
        <xdr:cNvPicPr>
          <a:picLocks noChangeAspect="1"/>
        </xdr:cNvPicPr>
      </xdr:nvPicPr>
      <xdr:blipFill>
        <a:blip xmlns:r="http://schemas.openxmlformats.org/officeDocument/2006/relationships" r:embed="rId565"/>
        <a:stretch>
          <a:fillRect/>
        </a:stretch>
      </xdr:blipFill>
      <xdr:spPr>
        <a:xfrm>
          <a:off x="8474075" y="1814242625"/>
          <a:ext cx="1487553" cy="987638"/>
        </a:xfrm>
        <a:prstGeom prst="rect">
          <a:avLst/>
        </a:prstGeom>
      </xdr:spPr>
    </xdr:pic>
    <xdr:clientData/>
  </xdr:twoCellAnchor>
  <xdr:twoCellAnchor>
    <xdr:from>
      <xdr:col>4</xdr:col>
      <xdr:colOff>730250</xdr:colOff>
      <xdr:row>927</xdr:row>
      <xdr:rowOff>142875</xdr:rowOff>
    </xdr:from>
    <xdr:to>
      <xdr:col>4</xdr:col>
      <xdr:colOff>2138548</xdr:colOff>
      <xdr:row>927</xdr:row>
      <xdr:rowOff>1087837</xdr:rowOff>
    </xdr:to>
    <xdr:pic>
      <xdr:nvPicPr>
        <xdr:cNvPr id="608" name="Рисунок 607">
          <a:extLst>
            <a:ext uri="{FF2B5EF4-FFF2-40B4-BE49-F238E27FC236}">
              <a16:creationId xmlns:a16="http://schemas.microsoft.com/office/drawing/2014/main" xmlns="" id="{00000000-0008-0000-0000-000060020000}"/>
            </a:ext>
          </a:extLst>
        </xdr:cNvPr>
        <xdr:cNvPicPr>
          <a:picLocks noChangeAspect="1"/>
        </xdr:cNvPicPr>
      </xdr:nvPicPr>
      <xdr:blipFill>
        <a:blip xmlns:r="http://schemas.openxmlformats.org/officeDocument/2006/relationships" r:embed="rId566"/>
        <a:stretch>
          <a:fillRect/>
        </a:stretch>
      </xdr:blipFill>
      <xdr:spPr>
        <a:xfrm>
          <a:off x="8521700" y="1815512625"/>
          <a:ext cx="1408298" cy="944962"/>
        </a:xfrm>
        <a:prstGeom prst="rect">
          <a:avLst/>
        </a:prstGeom>
      </xdr:spPr>
    </xdr:pic>
    <xdr:clientData/>
  </xdr:twoCellAnchor>
  <xdr:twoCellAnchor>
    <xdr:from>
      <xdr:col>4</xdr:col>
      <xdr:colOff>669925</xdr:colOff>
      <xdr:row>928</xdr:row>
      <xdr:rowOff>190500</xdr:rowOff>
    </xdr:from>
    <xdr:to>
      <xdr:col>4</xdr:col>
      <xdr:colOff>2248926</xdr:colOff>
      <xdr:row>928</xdr:row>
      <xdr:rowOff>1165945</xdr:rowOff>
    </xdr:to>
    <xdr:pic>
      <xdr:nvPicPr>
        <xdr:cNvPr id="609" name="Рисунок 608">
          <a:extLst>
            <a:ext uri="{FF2B5EF4-FFF2-40B4-BE49-F238E27FC236}">
              <a16:creationId xmlns:a16="http://schemas.microsoft.com/office/drawing/2014/main" xmlns="" id="{00000000-0008-0000-0000-000061020000}"/>
            </a:ext>
          </a:extLst>
        </xdr:cNvPr>
        <xdr:cNvPicPr>
          <a:picLocks noChangeAspect="1"/>
        </xdr:cNvPicPr>
      </xdr:nvPicPr>
      <xdr:blipFill>
        <a:blip xmlns:r="http://schemas.openxmlformats.org/officeDocument/2006/relationships" r:embed="rId567"/>
        <a:stretch>
          <a:fillRect/>
        </a:stretch>
      </xdr:blipFill>
      <xdr:spPr>
        <a:xfrm>
          <a:off x="8461375" y="1816798500"/>
          <a:ext cx="1579001" cy="975445"/>
        </a:xfrm>
        <a:prstGeom prst="rect">
          <a:avLst/>
        </a:prstGeom>
      </xdr:spPr>
    </xdr:pic>
    <xdr:clientData/>
  </xdr:twoCellAnchor>
  <xdr:twoCellAnchor>
    <xdr:from>
      <xdr:col>4</xdr:col>
      <xdr:colOff>628650</xdr:colOff>
      <xdr:row>929</xdr:row>
      <xdr:rowOff>142875</xdr:rowOff>
    </xdr:from>
    <xdr:to>
      <xdr:col>4</xdr:col>
      <xdr:colOff>2225940</xdr:colOff>
      <xdr:row>929</xdr:row>
      <xdr:rowOff>1124416</xdr:rowOff>
    </xdr:to>
    <xdr:pic>
      <xdr:nvPicPr>
        <xdr:cNvPr id="610" name="Рисунок 609">
          <a:extLst>
            <a:ext uri="{FF2B5EF4-FFF2-40B4-BE49-F238E27FC236}">
              <a16:creationId xmlns:a16="http://schemas.microsoft.com/office/drawing/2014/main" xmlns="" id="{00000000-0008-0000-0000-000062020000}"/>
            </a:ext>
          </a:extLst>
        </xdr:cNvPr>
        <xdr:cNvPicPr>
          <a:picLocks noChangeAspect="1"/>
        </xdr:cNvPicPr>
      </xdr:nvPicPr>
      <xdr:blipFill>
        <a:blip xmlns:r="http://schemas.openxmlformats.org/officeDocument/2006/relationships" r:embed="rId568"/>
        <a:stretch>
          <a:fillRect/>
        </a:stretch>
      </xdr:blipFill>
      <xdr:spPr>
        <a:xfrm>
          <a:off x="8420100" y="1817989125"/>
          <a:ext cx="1597290" cy="981541"/>
        </a:xfrm>
        <a:prstGeom prst="rect">
          <a:avLst/>
        </a:prstGeom>
      </xdr:spPr>
    </xdr:pic>
    <xdr:clientData/>
  </xdr:twoCellAnchor>
  <xdr:twoCellAnchor>
    <xdr:from>
      <xdr:col>4</xdr:col>
      <xdr:colOff>920750</xdr:colOff>
      <xdr:row>931</xdr:row>
      <xdr:rowOff>190500</xdr:rowOff>
    </xdr:from>
    <xdr:to>
      <xdr:col>4</xdr:col>
      <xdr:colOff>1889125</xdr:colOff>
      <xdr:row>931</xdr:row>
      <xdr:rowOff>1123269</xdr:rowOff>
    </xdr:to>
    <xdr:pic>
      <xdr:nvPicPr>
        <xdr:cNvPr id="611" name="Рисунок 610">
          <a:extLst>
            <a:ext uri="{FF2B5EF4-FFF2-40B4-BE49-F238E27FC236}">
              <a16:creationId xmlns:a16="http://schemas.microsoft.com/office/drawing/2014/main" xmlns="" id="{00000000-0008-0000-0000-000063020000}"/>
            </a:ext>
          </a:extLst>
        </xdr:cNvPr>
        <xdr:cNvPicPr>
          <a:picLocks noChangeAspect="1"/>
        </xdr:cNvPicPr>
      </xdr:nvPicPr>
      <xdr:blipFill>
        <a:blip xmlns:r="http://schemas.openxmlformats.org/officeDocument/2006/relationships" r:embed="rId569"/>
        <a:stretch>
          <a:fillRect/>
        </a:stretch>
      </xdr:blipFill>
      <xdr:spPr>
        <a:xfrm>
          <a:off x="8712200" y="1819846500"/>
          <a:ext cx="968375" cy="932769"/>
        </a:xfrm>
        <a:prstGeom prst="rect">
          <a:avLst/>
        </a:prstGeom>
      </xdr:spPr>
    </xdr:pic>
    <xdr:clientData/>
  </xdr:twoCellAnchor>
  <xdr:twoCellAnchor>
    <xdr:from>
      <xdr:col>4</xdr:col>
      <xdr:colOff>936625</xdr:colOff>
      <xdr:row>932</xdr:row>
      <xdr:rowOff>190500</xdr:rowOff>
    </xdr:from>
    <xdr:to>
      <xdr:col>4</xdr:col>
      <xdr:colOff>1912070</xdr:colOff>
      <xdr:row>932</xdr:row>
      <xdr:rowOff>1098883</xdr:rowOff>
    </xdr:to>
    <xdr:pic>
      <xdr:nvPicPr>
        <xdr:cNvPr id="613" name="Рисунок 612">
          <a:extLst>
            <a:ext uri="{FF2B5EF4-FFF2-40B4-BE49-F238E27FC236}">
              <a16:creationId xmlns:a16="http://schemas.microsoft.com/office/drawing/2014/main" xmlns="" id="{00000000-0008-0000-0000-000065020000}"/>
            </a:ext>
          </a:extLst>
        </xdr:cNvPr>
        <xdr:cNvPicPr>
          <a:picLocks noChangeAspect="1"/>
        </xdr:cNvPicPr>
      </xdr:nvPicPr>
      <xdr:blipFill>
        <a:blip xmlns:r="http://schemas.openxmlformats.org/officeDocument/2006/relationships" r:embed="rId570"/>
        <a:stretch>
          <a:fillRect/>
        </a:stretch>
      </xdr:blipFill>
      <xdr:spPr>
        <a:xfrm>
          <a:off x="8728075" y="1821084750"/>
          <a:ext cx="975445" cy="908383"/>
        </a:xfrm>
        <a:prstGeom prst="rect">
          <a:avLst/>
        </a:prstGeom>
      </xdr:spPr>
    </xdr:pic>
    <xdr:clientData/>
  </xdr:twoCellAnchor>
  <xdr:twoCellAnchor>
    <xdr:from>
      <xdr:col>4</xdr:col>
      <xdr:colOff>873125</xdr:colOff>
      <xdr:row>933</xdr:row>
      <xdr:rowOff>76200</xdr:rowOff>
    </xdr:from>
    <xdr:to>
      <xdr:col>4</xdr:col>
      <xdr:colOff>1955903</xdr:colOff>
      <xdr:row>933</xdr:row>
      <xdr:rowOff>1181100</xdr:rowOff>
    </xdr:to>
    <xdr:pic>
      <xdr:nvPicPr>
        <xdr:cNvPr id="617" name="Рисунок 616">
          <a:extLst>
            <a:ext uri="{FF2B5EF4-FFF2-40B4-BE49-F238E27FC236}">
              <a16:creationId xmlns:a16="http://schemas.microsoft.com/office/drawing/2014/main" xmlns="" id="{00000000-0008-0000-0000-000069020000}"/>
            </a:ext>
          </a:extLst>
        </xdr:cNvPr>
        <xdr:cNvPicPr>
          <a:picLocks noChangeAspect="1"/>
        </xdr:cNvPicPr>
      </xdr:nvPicPr>
      <xdr:blipFill>
        <a:blip xmlns:r="http://schemas.openxmlformats.org/officeDocument/2006/relationships" r:embed="rId571"/>
        <a:stretch>
          <a:fillRect/>
        </a:stretch>
      </xdr:blipFill>
      <xdr:spPr>
        <a:xfrm>
          <a:off x="8664575" y="1822208700"/>
          <a:ext cx="1082778" cy="1104900"/>
        </a:xfrm>
        <a:prstGeom prst="rect">
          <a:avLst/>
        </a:prstGeom>
      </xdr:spPr>
    </xdr:pic>
    <xdr:clientData/>
  </xdr:twoCellAnchor>
  <xdr:twoCellAnchor>
    <xdr:from>
      <xdr:col>4</xdr:col>
      <xdr:colOff>841376</xdr:colOff>
      <xdr:row>934</xdr:row>
      <xdr:rowOff>63499</xdr:rowOff>
    </xdr:from>
    <xdr:to>
      <xdr:col>4</xdr:col>
      <xdr:colOff>1981200</xdr:colOff>
      <xdr:row>934</xdr:row>
      <xdr:rowOff>1181100</xdr:rowOff>
    </xdr:to>
    <xdr:pic>
      <xdr:nvPicPr>
        <xdr:cNvPr id="657" name="Рисунок 656">
          <a:extLst>
            <a:ext uri="{FF2B5EF4-FFF2-40B4-BE49-F238E27FC236}">
              <a16:creationId xmlns:a16="http://schemas.microsoft.com/office/drawing/2014/main" xmlns="" id="{00000000-0008-0000-0000-000091020000}"/>
            </a:ext>
          </a:extLst>
        </xdr:cNvPr>
        <xdr:cNvPicPr>
          <a:picLocks noChangeAspect="1"/>
        </xdr:cNvPicPr>
      </xdr:nvPicPr>
      <xdr:blipFill>
        <a:blip xmlns:r="http://schemas.openxmlformats.org/officeDocument/2006/relationships" r:embed="rId572"/>
        <a:stretch>
          <a:fillRect/>
        </a:stretch>
      </xdr:blipFill>
      <xdr:spPr>
        <a:xfrm>
          <a:off x="8632826" y="1823434249"/>
          <a:ext cx="1139824" cy="1117601"/>
        </a:xfrm>
        <a:prstGeom prst="rect">
          <a:avLst/>
        </a:prstGeom>
      </xdr:spPr>
    </xdr:pic>
    <xdr:clientData/>
  </xdr:twoCellAnchor>
  <xdr:twoCellAnchor>
    <xdr:from>
      <xdr:col>4</xdr:col>
      <xdr:colOff>831850</xdr:colOff>
      <xdr:row>935</xdr:row>
      <xdr:rowOff>44450</xdr:rowOff>
    </xdr:from>
    <xdr:to>
      <xdr:col>4</xdr:col>
      <xdr:colOff>2004128</xdr:colOff>
      <xdr:row>935</xdr:row>
      <xdr:rowOff>1143000</xdr:rowOff>
    </xdr:to>
    <xdr:pic>
      <xdr:nvPicPr>
        <xdr:cNvPr id="658" name="Рисунок 657">
          <a:extLst>
            <a:ext uri="{FF2B5EF4-FFF2-40B4-BE49-F238E27FC236}">
              <a16:creationId xmlns:a16="http://schemas.microsoft.com/office/drawing/2014/main" xmlns="" id="{00000000-0008-0000-0000-000092020000}"/>
            </a:ext>
          </a:extLst>
        </xdr:cNvPr>
        <xdr:cNvPicPr>
          <a:picLocks noChangeAspect="1"/>
        </xdr:cNvPicPr>
      </xdr:nvPicPr>
      <xdr:blipFill>
        <a:blip xmlns:r="http://schemas.openxmlformats.org/officeDocument/2006/relationships" r:embed="rId573"/>
        <a:stretch>
          <a:fillRect/>
        </a:stretch>
      </xdr:blipFill>
      <xdr:spPr>
        <a:xfrm>
          <a:off x="8623300" y="1824653450"/>
          <a:ext cx="1172278" cy="1098550"/>
        </a:xfrm>
        <a:prstGeom prst="rect">
          <a:avLst/>
        </a:prstGeom>
      </xdr:spPr>
    </xdr:pic>
    <xdr:clientData/>
  </xdr:twoCellAnchor>
  <xdr:twoCellAnchor>
    <xdr:from>
      <xdr:col>4</xdr:col>
      <xdr:colOff>1111250</xdr:colOff>
      <xdr:row>937</xdr:row>
      <xdr:rowOff>95250</xdr:rowOff>
    </xdr:from>
    <xdr:to>
      <xdr:col>4</xdr:col>
      <xdr:colOff>1769675</xdr:colOff>
      <xdr:row>937</xdr:row>
      <xdr:rowOff>1095081</xdr:rowOff>
    </xdr:to>
    <xdr:pic>
      <xdr:nvPicPr>
        <xdr:cNvPr id="659" name="Рисунок 658">
          <a:extLst>
            <a:ext uri="{FF2B5EF4-FFF2-40B4-BE49-F238E27FC236}">
              <a16:creationId xmlns:a16="http://schemas.microsoft.com/office/drawing/2014/main" xmlns="" id="{00000000-0008-0000-0000-000093020000}"/>
            </a:ext>
          </a:extLst>
        </xdr:cNvPr>
        <xdr:cNvPicPr>
          <a:picLocks noChangeAspect="1"/>
        </xdr:cNvPicPr>
      </xdr:nvPicPr>
      <xdr:blipFill>
        <a:blip xmlns:r="http://schemas.openxmlformats.org/officeDocument/2006/relationships" r:embed="rId574"/>
        <a:stretch>
          <a:fillRect/>
        </a:stretch>
      </xdr:blipFill>
      <xdr:spPr>
        <a:xfrm>
          <a:off x="8902700" y="1826514000"/>
          <a:ext cx="658425" cy="999831"/>
        </a:xfrm>
        <a:prstGeom prst="rect">
          <a:avLst/>
        </a:prstGeom>
      </xdr:spPr>
    </xdr:pic>
    <xdr:clientData/>
  </xdr:twoCellAnchor>
  <xdr:twoCellAnchor>
    <xdr:from>
      <xdr:col>4</xdr:col>
      <xdr:colOff>1095375</xdr:colOff>
      <xdr:row>939</xdr:row>
      <xdr:rowOff>142875</xdr:rowOff>
    </xdr:from>
    <xdr:to>
      <xdr:col>4</xdr:col>
      <xdr:colOff>1753800</xdr:colOff>
      <xdr:row>939</xdr:row>
      <xdr:rowOff>1124416</xdr:rowOff>
    </xdr:to>
    <xdr:pic>
      <xdr:nvPicPr>
        <xdr:cNvPr id="660" name="Рисунок 659">
          <a:extLst>
            <a:ext uri="{FF2B5EF4-FFF2-40B4-BE49-F238E27FC236}">
              <a16:creationId xmlns:a16="http://schemas.microsoft.com/office/drawing/2014/main" xmlns="" id="{00000000-0008-0000-0000-000094020000}"/>
            </a:ext>
          </a:extLst>
        </xdr:cNvPr>
        <xdr:cNvPicPr>
          <a:picLocks noChangeAspect="1"/>
        </xdr:cNvPicPr>
      </xdr:nvPicPr>
      <xdr:blipFill>
        <a:blip xmlns:r="http://schemas.openxmlformats.org/officeDocument/2006/relationships" r:embed="rId575"/>
        <a:stretch>
          <a:fillRect/>
        </a:stretch>
      </xdr:blipFill>
      <xdr:spPr>
        <a:xfrm>
          <a:off x="8886825" y="1828371375"/>
          <a:ext cx="658425" cy="981541"/>
        </a:xfrm>
        <a:prstGeom prst="rect">
          <a:avLst/>
        </a:prstGeom>
      </xdr:spPr>
    </xdr:pic>
    <xdr:clientData/>
  </xdr:twoCellAnchor>
  <xdr:twoCellAnchor>
    <xdr:from>
      <xdr:col>4</xdr:col>
      <xdr:colOff>1095375</xdr:colOff>
      <xdr:row>940</xdr:row>
      <xdr:rowOff>142875</xdr:rowOff>
    </xdr:from>
    <xdr:to>
      <xdr:col>4</xdr:col>
      <xdr:colOff>1759897</xdr:colOff>
      <xdr:row>940</xdr:row>
      <xdr:rowOff>1136609</xdr:rowOff>
    </xdr:to>
    <xdr:pic>
      <xdr:nvPicPr>
        <xdr:cNvPr id="661" name="Рисунок 660">
          <a:extLst>
            <a:ext uri="{FF2B5EF4-FFF2-40B4-BE49-F238E27FC236}">
              <a16:creationId xmlns:a16="http://schemas.microsoft.com/office/drawing/2014/main" xmlns="" id="{00000000-0008-0000-0000-000095020000}"/>
            </a:ext>
          </a:extLst>
        </xdr:cNvPr>
        <xdr:cNvPicPr>
          <a:picLocks noChangeAspect="1"/>
        </xdr:cNvPicPr>
      </xdr:nvPicPr>
      <xdr:blipFill>
        <a:blip xmlns:r="http://schemas.openxmlformats.org/officeDocument/2006/relationships" r:embed="rId576"/>
        <a:stretch>
          <a:fillRect/>
        </a:stretch>
      </xdr:blipFill>
      <xdr:spPr>
        <a:xfrm>
          <a:off x="8886825" y="1829609625"/>
          <a:ext cx="664522" cy="993734"/>
        </a:xfrm>
        <a:prstGeom prst="rect">
          <a:avLst/>
        </a:prstGeom>
      </xdr:spPr>
    </xdr:pic>
    <xdr:clientData/>
  </xdr:twoCellAnchor>
  <xdr:twoCellAnchor>
    <xdr:from>
      <xdr:col>4</xdr:col>
      <xdr:colOff>1095375</xdr:colOff>
      <xdr:row>941</xdr:row>
      <xdr:rowOff>79375</xdr:rowOff>
    </xdr:from>
    <xdr:to>
      <xdr:col>4</xdr:col>
      <xdr:colOff>1790379</xdr:colOff>
      <xdr:row>941</xdr:row>
      <xdr:rowOff>1115785</xdr:rowOff>
    </xdr:to>
    <xdr:pic>
      <xdr:nvPicPr>
        <xdr:cNvPr id="662" name="Рисунок 661">
          <a:extLst>
            <a:ext uri="{FF2B5EF4-FFF2-40B4-BE49-F238E27FC236}">
              <a16:creationId xmlns:a16="http://schemas.microsoft.com/office/drawing/2014/main" xmlns="" id="{00000000-0008-0000-0000-000096020000}"/>
            </a:ext>
          </a:extLst>
        </xdr:cNvPr>
        <xdr:cNvPicPr>
          <a:picLocks noChangeAspect="1"/>
        </xdr:cNvPicPr>
      </xdr:nvPicPr>
      <xdr:blipFill>
        <a:blip xmlns:r="http://schemas.openxmlformats.org/officeDocument/2006/relationships" r:embed="rId577"/>
        <a:stretch>
          <a:fillRect/>
        </a:stretch>
      </xdr:blipFill>
      <xdr:spPr>
        <a:xfrm>
          <a:off x="8886825" y="1830784375"/>
          <a:ext cx="695004" cy="1036410"/>
        </a:xfrm>
        <a:prstGeom prst="rect">
          <a:avLst/>
        </a:prstGeom>
      </xdr:spPr>
    </xdr:pic>
    <xdr:clientData/>
  </xdr:twoCellAnchor>
  <xdr:twoCellAnchor>
    <xdr:from>
      <xdr:col>4</xdr:col>
      <xdr:colOff>1127125</xdr:colOff>
      <xdr:row>942</xdr:row>
      <xdr:rowOff>111125</xdr:rowOff>
    </xdr:from>
    <xdr:to>
      <xdr:col>4</xdr:col>
      <xdr:colOff>1779454</xdr:colOff>
      <xdr:row>942</xdr:row>
      <xdr:rowOff>1080473</xdr:rowOff>
    </xdr:to>
    <xdr:pic>
      <xdr:nvPicPr>
        <xdr:cNvPr id="663" name="Рисунок 662">
          <a:extLst>
            <a:ext uri="{FF2B5EF4-FFF2-40B4-BE49-F238E27FC236}">
              <a16:creationId xmlns:a16="http://schemas.microsoft.com/office/drawing/2014/main" xmlns="" id="{00000000-0008-0000-0000-000097020000}"/>
            </a:ext>
          </a:extLst>
        </xdr:cNvPr>
        <xdr:cNvPicPr>
          <a:picLocks noChangeAspect="1"/>
        </xdr:cNvPicPr>
      </xdr:nvPicPr>
      <xdr:blipFill>
        <a:blip xmlns:r="http://schemas.openxmlformats.org/officeDocument/2006/relationships" r:embed="rId578"/>
        <a:stretch>
          <a:fillRect/>
        </a:stretch>
      </xdr:blipFill>
      <xdr:spPr>
        <a:xfrm>
          <a:off x="8918575" y="1832054375"/>
          <a:ext cx="652329" cy="969348"/>
        </a:xfrm>
        <a:prstGeom prst="rect">
          <a:avLst/>
        </a:prstGeom>
      </xdr:spPr>
    </xdr:pic>
    <xdr:clientData/>
  </xdr:twoCellAnchor>
  <xdr:twoCellAnchor>
    <xdr:from>
      <xdr:col>4</xdr:col>
      <xdr:colOff>1095375</xdr:colOff>
      <xdr:row>943</xdr:row>
      <xdr:rowOff>79375</xdr:rowOff>
    </xdr:from>
    <xdr:to>
      <xdr:col>4</xdr:col>
      <xdr:colOff>1790379</xdr:colOff>
      <xdr:row>943</xdr:row>
      <xdr:rowOff>1115785</xdr:rowOff>
    </xdr:to>
    <xdr:pic>
      <xdr:nvPicPr>
        <xdr:cNvPr id="693" name="Рисунок 692">
          <a:extLst>
            <a:ext uri="{FF2B5EF4-FFF2-40B4-BE49-F238E27FC236}">
              <a16:creationId xmlns:a16="http://schemas.microsoft.com/office/drawing/2014/main" xmlns="" id="{00000000-0008-0000-0000-0000B5020000}"/>
            </a:ext>
          </a:extLst>
        </xdr:cNvPr>
        <xdr:cNvPicPr>
          <a:picLocks noChangeAspect="1"/>
        </xdr:cNvPicPr>
      </xdr:nvPicPr>
      <xdr:blipFill>
        <a:blip xmlns:r="http://schemas.openxmlformats.org/officeDocument/2006/relationships" r:embed="rId577"/>
        <a:stretch>
          <a:fillRect/>
        </a:stretch>
      </xdr:blipFill>
      <xdr:spPr>
        <a:xfrm>
          <a:off x="8886825" y="1833260875"/>
          <a:ext cx="695004" cy="1036410"/>
        </a:xfrm>
        <a:prstGeom prst="rect">
          <a:avLst/>
        </a:prstGeom>
      </xdr:spPr>
    </xdr:pic>
    <xdr:clientData/>
  </xdr:twoCellAnchor>
  <xdr:twoCellAnchor>
    <xdr:from>
      <xdr:col>4</xdr:col>
      <xdr:colOff>1143000</xdr:colOff>
      <xdr:row>944</xdr:row>
      <xdr:rowOff>174625</xdr:rowOff>
    </xdr:from>
    <xdr:to>
      <xdr:col>4</xdr:col>
      <xdr:colOff>1801425</xdr:colOff>
      <xdr:row>944</xdr:row>
      <xdr:rowOff>1150070</xdr:rowOff>
    </xdr:to>
    <xdr:pic>
      <xdr:nvPicPr>
        <xdr:cNvPr id="703" name="Рисунок 702">
          <a:extLst>
            <a:ext uri="{FF2B5EF4-FFF2-40B4-BE49-F238E27FC236}">
              <a16:creationId xmlns:a16="http://schemas.microsoft.com/office/drawing/2014/main" xmlns="" id="{00000000-0008-0000-0000-0000BF020000}"/>
            </a:ext>
          </a:extLst>
        </xdr:cNvPr>
        <xdr:cNvPicPr>
          <a:picLocks noChangeAspect="1"/>
        </xdr:cNvPicPr>
      </xdr:nvPicPr>
      <xdr:blipFill>
        <a:blip xmlns:r="http://schemas.openxmlformats.org/officeDocument/2006/relationships" r:embed="rId579"/>
        <a:stretch>
          <a:fillRect/>
        </a:stretch>
      </xdr:blipFill>
      <xdr:spPr>
        <a:xfrm>
          <a:off x="8934450" y="1834594375"/>
          <a:ext cx="658425" cy="975445"/>
        </a:xfrm>
        <a:prstGeom prst="rect">
          <a:avLst/>
        </a:prstGeom>
      </xdr:spPr>
    </xdr:pic>
    <xdr:clientData/>
  </xdr:twoCellAnchor>
  <xdr:twoCellAnchor>
    <xdr:from>
      <xdr:col>4</xdr:col>
      <xdr:colOff>1127125</xdr:colOff>
      <xdr:row>945</xdr:row>
      <xdr:rowOff>111125</xdr:rowOff>
    </xdr:from>
    <xdr:to>
      <xdr:col>4</xdr:col>
      <xdr:colOff>1809936</xdr:colOff>
      <xdr:row>945</xdr:row>
      <xdr:rowOff>1135342</xdr:rowOff>
    </xdr:to>
    <xdr:pic>
      <xdr:nvPicPr>
        <xdr:cNvPr id="711" name="Рисунок 710">
          <a:extLst>
            <a:ext uri="{FF2B5EF4-FFF2-40B4-BE49-F238E27FC236}">
              <a16:creationId xmlns:a16="http://schemas.microsoft.com/office/drawing/2014/main" xmlns="" id="{00000000-0008-0000-0000-0000C7020000}"/>
            </a:ext>
          </a:extLst>
        </xdr:cNvPr>
        <xdr:cNvPicPr>
          <a:picLocks noChangeAspect="1"/>
        </xdr:cNvPicPr>
      </xdr:nvPicPr>
      <xdr:blipFill>
        <a:blip xmlns:r="http://schemas.openxmlformats.org/officeDocument/2006/relationships" r:embed="rId580"/>
        <a:stretch>
          <a:fillRect/>
        </a:stretch>
      </xdr:blipFill>
      <xdr:spPr>
        <a:xfrm>
          <a:off x="8918575" y="1835769125"/>
          <a:ext cx="682811" cy="1024217"/>
        </a:xfrm>
        <a:prstGeom prst="rect">
          <a:avLst/>
        </a:prstGeom>
      </xdr:spPr>
    </xdr:pic>
    <xdr:clientData/>
  </xdr:twoCellAnchor>
  <xdr:twoCellAnchor>
    <xdr:from>
      <xdr:col>4</xdr:col>
      <xdr:colOff>1111250</xdr:colOff>
      <xdr:row>946</xdr:row>
      <xdr:rowOff>111125</xdr:rowOff>
    </xdr:from>
    <xdr:to>
      <xdr:col>4</xdr:col>
      <xdr:colOff>1806254</xdr:colOff>
      <xdr:row>946</xdr:row>
      <xdr:rowOff>1153631</xdr:rowOff>
    </xdr:to>
    <xdr:pic>
      <xdr:nvPicPr>
        <xdr:cNvPr id="713" name="Рисунок 712">
          <a:extLst>
            <a:ext uri="{FF2B5EF4-FFF2-40B4-BE49-F238E27FC236}">
              <a16:creationId xmlns:a16="http://schemas.microsoft.com/office/drawing/2014/main" xmlns="" id="{00000000-0008-0000-0000-0000C9020000}"/>
            </a:ext>
          </a:extLst>
        </xdr:cNvPr>
        <xdr:cNvPicPr>
          <a:picLocks noChangeAspect="1"/>
        </xdr:cNvPicPr>
      </xdr:nvPicPr>
      <xdr:blipFill>
        <a:blip xmlns:r="http://schemas.openxmlformats.org/officeDocument/2006/relationships" r:embed="rId581"/>
        <a:stretch>
          <a:fillRect/>
        </a:stretch>
      </xdr:blipFill>
      <xdr:spPr>
        <a:xfrm>
          <a:off x="8902700" y="1837007375"/>
          <a:ext cx="695004" cy="1042506"/>
        </a:xfrm>
        <a:prstGeom prst="rect">
          <a:avLst/>
        </a:prstGeom>
      </xdr:spPr>
    </xdr:pic>
    <xdr:clientData/>
  </xdr:twoCellAnchor>
  <xdr:twoCellAnchor>
    <xdr:from>
      <xdr:col>4</xdr:col>
      <xdr:colOff>1111250</xdr:colOff>
      <xdr:row>947</xdr:row>
      <xdr:rowOff>79375</xdr:rowOff>
    </xdr:from>
    <xdr:to>
      <xdr:col>4</xdr:col>
      <xdr:colOff>1806254</xdr:colOff>
      <xdr:row>947</xdr:row>
      <xdr:rowOff>1121881</xdr:rowOff>
    </xdr:to>
    <xdr:pic>
      <xdr:nvPicPr>
        <xdr:cNvPr id="730" name="Рисунок 729">
          <a:extLst>
            <a:ext uri="{FF2B5EF4-FFF2-40B4-BE49-F238E27FC236}">
              <a16:creationId xmlns:a16="http://schemas.microsoft.com/office/drawing/2014/main" xmlns="" id="{00000000-0008-0000-0000-0000DA020000}"/>
            </a:ext>
          </a:extLst>
        </xdr:cNvPr>
        <xdr:cNvPicPr>
          <a:picLocks noChangeAspect="1"/>
        </xdr:cNvPicPr>
      </xdr:nvPicPr>
      <xdr:blipFill>
        <a:blip xmlns:r="http://schemas.openxmlformats.org/officeDocument/2006/relationships" r:embed="rId582"/>
        <a:stretch>
          <a:fillRect/>
        </a:stretch>
      </xdr:blipFill>
      <xdr:spPr>
        <a:xfrm>
          <a:off x="8902700" y="1838213875"/>
          <a:ext cx="695004" cy="1042506"/>
        </a:xfrm>
        <a:prstGeom prst="rect">
          <a:avLst/>
        </a:prstGeom>
      </xdr:spPr>
    </xdr:pic>
    <xdr:clientData/>
  </xdr:twoCellAnchor>
  <xdr:twoCellAnchor>
    <xdr:from>
      <xdr:col>4</xdr:col>
      <xdr:colOff>1111250</xdr:colOff>
      <xdr:row>948</xdr:row>
      <xdr:rowOff>111125</xdr:rowOff>
    </xdr:from>
    <xdr:to>
      <xdr:col>4</xdr:col>
      <xdr:colOff>1842833</xdr:colOff>
      <xdr:row>948</xdr:row>
      <xdr:rowOff>1135342</xdr:rowOff>
    </xdr:to>
    <xdr:pic>
      <xdr:nvPicPr>
        <xdr:cNvPr id="731" name="Рисунок 730">
          <a:extLst>
            <a:ext uri="{FF2B5EF4-FFF2-40B4-BE49-F238E27FC236}">
              <a16:creationId xmlns:a16="http://schemas.microsoft.com/office/drawing/2014/main" xmlns="" id="{00000000-0008-0000-0000-0000DB020000}"/>
            </a:ext>
          </a:extLst>
        </xdr:cNvPr>
        <xdr:cNvPicPr>
          <a:picLocks noChangeAspect="1"/>
        </xdr:cNvPicPr>
      </xdr:nvPicPr>
      <xdr:blipFill>
        <a:blip xmlns:r="http://schemas.openxmlformats.org/officeDocument/2006/relationships" r:embed="rId583"/>
        <a:stretch>
          <a:fillRect/>
        </a:stretch>
      </xdr:blipFill>
      <xdr:spPr>
        <a:xfrm>
          <a:off x="8902700" y="1839483875"/>
          <a:ext cx="731583" cy="1024217"/>
        </a:xfrm>
        <a:prstGeom prst="rect">
          <a:avLst/>
        </a:prstGeom>
      </xdr:spPr>
    </xdr:pic>
    <xdr:clientData/>
  </xdr:twoCellAnchor>
  <xdr:twoCellAnchor>
    <xdr:from>
      <xdr:col>4</xdr:col>
      <xdr:colOff>1111250</xdr:colOff>
      <xdr:row>949</xdr:row>
      <xdr:rowOff>85725</xdr:rowOff>
    </xdr:from>
    <xdr:to>
      <xdr:col>4</xdr:col>
      <xdr:colOff>1855026</xdr:colOff>
      <xdr:row>949</xdr:row>
      <xdr:rowOff>1158714</xdr:rowOff>
    </xdr:to>
    <xdr:pic>
      <xdr:nvPicPr>
        <xdr:cNvPr id="735" name="Рисунок 734">
          <a:extLst>
            <a:ext uri="{FF2B5EF4-FFF2-40B4-BE49-F238E27FC236}">
              <a16:creationId xmlns:a16="http://schemas.microsoft.com/office/drawing/2014/main" xmlns="" id="{00000000-0008-0000-0000-0000DF020000}"/>
            </a:ext>
          </a:extLst>
        </xdr:cNvPr>
        <xdr:cNvPicPr>
          <a:picLocks noChangeAspect="1"/>
        </xdr:cNvPicPr>
      </xdr:nvPicPr>
      <xdr:blipFill>
        <a:blip xmlns:r="http://schemas.openxmlformats.org/officeDocument/2006/relationships" r:embed="rId584"/>
        <a:stretch>
          <a:fillRect/>
        </a:stretch>
      </xdr:blipFill>
      <xdr:spPr>
        <a:xfrm>
          <a:off x="8902700" y="1840696725"/>
          <a:ext cx="743776" cy="1072989"/>
        </a:xfrm>
        <a:prstGeom prst="rect">
          <a:avLst/>
        </a:prstGeom>
      </xdr:spPr>
    </xdr:pic>
    <xdr:clientData/>
  </xdr:twoCellAnchor>
  <xdr:twoCellAnchor>
    <xdr:from>
      <xdr:col>4</xdr:col>
      <xdr:colOff>1123950</xdr:colOff>
      <xdr:row>950</xdr:row>
      <xdr:rowOff>228600</xdr:rowOff>
    </xdr:from>
    <xdr:to>
      <xdr:col>4</xdr:col>
      <xdr:colOff>1807522</xdr:colOff>
      <xdr:row>950</xdr:row>
      <xdr:rowOff>1110956</xdr:rowOff>
    </xdr:to>
    <xdr:pic>
      <xdr:nvPicPr>
        <xdr:cNvPr id="737" name="Рисунок 736">
          <a:extLst>
            <a:ext uri="{FF2B5EF4-FFF2-40B4-BE49-F238E27FC236}">
              <a16:creationId xmlns:a16="http://schemas.microsoft.com/office/drawing/2014/main" xmlns="" id="{00000000-0008-0000-0000-0000E1020000}"/>
            </a:ext>
          </a:extLst>
        </xdr:cNvPr>
        <xdr:cNvPicPr>
          <a:picLocks noChangeAspect="1"/>
        </xdr:cNvPicPr>
      </xdr:nvPicPr>
      <xdr:blipFill rotWithShape="1">
        <a:blip xmlns:r="http://schemas.openxmlformats.org/officeDocument/2006/relationships" r:embed="rId585"/>
        <a:srcRect l="-2866" t="11750" r="-1"/>
        <a:stretch/>
      </xdr:blipFill>
      <xdr:spPr>
        <a:xfrm>
          <a:off x="8915400" y="1842077850"/>
          <a:ext cx="683572" cy="882356"/>
        </a:xfrm>
        <a:prstGeom prst="rect">
          <a:avLst/>
        </a:prstGeom>
      </xdr:spPr>
    </xdr:pic>
    <xdr:clientData/>
  </xdr:twoCellAnchor>
  <xdr:twoCellAnchor>
    <xdr:from>
      <xdr:col>4</xdr:col>
      <xdr:colOff>990600</xdr:colOff>
      <xdr:row>951</xdr:row>
      <xdr:rowOff>133350</xdr:rowOff>
    </xdr:from>
    <xdr:to>
      <xdr:col>4</xdr:col>
      <xdr:colOff>1962150</xdr:colOff>
      <xdr:row>951</xdr:row>
      <xdr:rowOff>1155032</xdr:rowOff>
    </xdr:to>
    <xdr:pic>
      <xdr:nvPicPr>
        <xdr:cNvPr id="739" name="Рисунок 738">
          <a:extLst>
            <a:ext uri="{FF2B5EF4-FFF2-40B4-BE49-F238E27FC236}">
              <a16:creationId xmlns:a16="http://schemas.microsoft.com/office/drawing/2014/main" xmlns="" id="{00000000-0008-0000-0000-0000E3020000}"/>
            </a:ext>
          </a:extLst>
        </xdr:cNvPr>
        <xdr:cNvPicPr>
          <a:picLocks noChangeAspect="1"/>
        </xdr:cNvPicPr>
      </xdr:nvPicPr>
      <xdr:blipFill rotWithShape="1">
        <a:blip xmlns:r="http://schemas.openxmlformats.org/officeDocument/2006/relationships" r:embed="rId586"/>
        <a:srcRect l="-10732" t="10773" r="-20600"/>
        <a:stretch/>
      </xdr:blipFill>
      <xdr:spPr>
        <a:xfrm>
          <a:off x="8782050" y="1843220850"/>
          <a:ext cx="971550" cy="1021682"/>
        </a:xfrm>
        <a:prstGeom prst="rect">
          <a:avLst/>
        </a:prstGeom>
      </xdr:spPr>
    </xdr:pic>
    <xdr:clientData/>
  </xdr:twoCellAnchor>
  <xdr:twoCellAnchor>
    <xdr:from>
      <xdr:col>4</xdr:col>
      <xdr:colOff>1108074</xdr:colOff>
      <xdr:row>952</xdr:row>
      <xdr:rowOff>68171</xdr:rowOff>
    </xdr:from>
    <xdr:to>
      <xdr:col>4</xdr:col>
      <xdr:colOff>1828799</xdr:colOff>
      <xdr:row>952</xdr:row>
      <xdr:rowOff>1142707</xdr:rowOff>
    </xdr:to>
    <xdr:pic>
      <xdr:nvPicPr>
        <xdr:cNvPr id="741" name="Рисунок 740">
          <a:extLst>
            <a:ext uri="{FF2B5EF4-FFF2-40B4-BE49-F238E27FC236}">
              <a16:creationId xmlns:a16="http://schemas.microsoft.com/office/drawing/2014/main" xmlns="" id="{00000000-0008-0000-0000-0000E5020000}"/>
            </a:ext>
          </a:extLst>
        </xdr:cNvPr>
        <xdr:cNvPicPr>
          <a:picLocks noChangeAspect="1"/>
        </xdr:cNvPicPr>
      </xdr:nvPicPr>
      <xdr:blipFill>
        <a:blip xmlns:r="http://schemas.openxmlformats.org/officeDocument/2006/relationships" r:embed="rId587"/>
        <a:stretch>
          <a:fillRect/>
        </a:stretch>
      </xdr:blipFill>
      <xdr:spPr>
        <a:xfrm>
          <a:off x="8899524" y="1844393921"/>
          <a:ext cx="720725" cy="1074536"/>
        </a:xfrm>
        <a:prstGeom prst="rect">
          <a:avLst/>
        </a:prstGeom>
      </xdr:spPr>
    </xdr:pic>
    <xdr:clientData/>
  </xdr:twoCellAnchor>
  <xdr:twoCellAnchor>
    <xdr:from>
      <xdr:col>4</xdr:col>
      <xdr:colOff>1111250</xdr:colOff>
      <xdr:row>953</xdr:row>
      <xdr:rowOff>73025</xdr:rowOff>
    </xdr:from>
    <xdr:to>
      <xdr:col>4</xdr:col>
      <xdr:colOff>1846635</xdr:colOff>
      <xdr:row>953</xdr:row>
      <xdr:rowOff>1172602</xdr:rowOff>
    </xdr:to>
    <xdr:pic>
      <xdr:nvPicPr>
        <xdr:cNvPr id="746" name="Рисунок 745">
          <a:extLst>
            <a:ext uri="{FF2B5EF4-FFF2-40B4-BE49-F238E27FC236}">
              <a16:creationId xmlns:a16="http://schemas.microsoft.com/office/drawing/2014/main" xmlns="" id="{00000000-0008-0000-0000-0000EA020000}"/>
            </a:ext>
          </a:extLst>
        </xdr:cNvPr>
        <xdr:cNvPicPr>
          <a:picLocks noChangeAspect="1"/>
        </xdr:cNvPicPr>
      </xdr:nvPicPr>
      <xdr:blipFill>
        <a:blip xmlns:r="http://schemas.openxmlformats.org/officeDocument/2006/relationships" r:embed="rId588"/>
        <a:stretch>
          <a:fillRect/>
        </a:stretch>
      </xdr:blipFill>
      <xdr:spPr>
        <a:xfrm>
          <a:off x="8902700" y="1845637025"/>
          <a:ext cx="735385" cy="1099577"/>
        </a:xfrm>
        <a:prstGeom prst="rect">
          <a:avLst/>
        </a:prstGeom>
      </xdr:spPr>
    </xdr:pic>
    <xdr:clientData/>
  </xdr:twoCellAnchor>
  <xdr:twoCellAnchor>
    <xdr:from>
      <xdr:col>4</xdr:col>
      <xdr:colOff>1050925</xdr:colOff>
      <xdr:row>954</xdr:row>
      <xdr:rowOff>47625</xdr:rowOff>
    </xdr:from>
    <xdr:to>
      <xdr:col>4</xdr:col>
      <xdr:colOff>1927658</xdr:colOff>
      <xdr:row>954</xdr:row>
      <xdr:rowOff>1206500</xdr:rowOff>
    </xdr:to>
    <xdr:pic>
      <xdr:nvPicPr>
        <xdr:cNvPr id="753" name="Рисунок 752">
          <a:extLst>
            <a:ext uri="{FF2B5EF4-FFF2-40B4-BE49-F238E27FC236}">
              <a16:creationId xmlns:a16="http://schemas.microsoft.com/office/drawing/2014/main" xmlns="" id="{00000000-0008-0000-0000-0000F1020000}"/>
            </a:ext>
          </a:extLst>
        </xdr:cNvPr>
        <xdr:cNvPicPr>
          <a:picLocks noChangeAspect="1"/>
        </xdr:cNvPicPr>
      </xdr:nvPicPr>
      <xdr:blipFill rotWithShape="1">
        <a:blip xmlns:r="http://schemas.openxmlformats.org/officeDocument/2006/relationships" r:embed="rId589"/>
        <a:srcRect t="9877"/>
        <a:stretch/>
      </xdr:blipFill>
      <xdr:spPr>
        <a:xfrm>
          <a:off x="8842375" y="1846849875"/>
          <a:ext cx="876733" cy="1158875"/>
        </a:xfrm>
        <a:prstGeom prst="rect">
          <a:avLst/>
        </a:prstGeom>
      </xdr:spPr>
    </xdr:pic>
    <xdr:clientData/>
  </xdr:twoCellAnchor>
  <xdr:twoCellAnchor>
    <xdr:from>
      <xdr:col>4</xdr:col>
      <xdr:colOff>1038225</xdr:colOff>
      <xdr:row>955</xdr:row>
      <xdr:rowOff>63501</xdr:rowOff>
    </xdr:from>
    <xdr:to>
      <xdr:col>4</xdr:col>
      <xdr:colOff>1968144</xdr:colOff>
      <xdr:row>955</xdr:row>
      <xdr:rowOff>1200150</xdr:rowOff>
    </xdr:to>
    <xdr:pic>
      <xdr:nvPicPr>
        <xdr:cNvPr id="759" name="Рисунок 758">
          <a:extLst>
            <a:ext uri="{FF2B5EF4-FFF2-40B4-BE49-F238E27FC236}">
              <a16:creationId xmlns:a16="http://schemas.microsoft.com/office/drawing/2014/main" xmlns="" id="{00000000-0008-0000-0000-0000F7020000}"/>
            </a:ext>
          </a:extLst>
        </xdr:cNvPr>
        <xdr:cNvPicPr>
          <a:picLocks noChangeAspect="1"/>
        </xdr:cNvPicPr>
      </xdr:nvPicPr>
      <xdr:blipFill rotWithShape="1">
        <a:blip xmlns:r="http://schemas.openxmlformats.org/officeDocument/2006/relationships" r:embed="rId590"/>
        <a:srcRect t="10920"/>
        <a:stretch/>
      </xdr:blipFill>
      <xdr:spPr>
        <a:xfrm>
          <a:off x="8829675" y="1848104001"/>
          <a:ext cx="929919" cy="1136649"/>
        </a:xfrm>
        <a:prstGeom prst="rect">
          <a:avLst/>
        </a:prstGeom>
      </xdr:spPr>
    </xdr:pic>
    <xdr:clientData/>
  </xdr:twoCellAnchor>
  <xdr:twoCellAnchor>
    <xdr:from>
      <xdr:col>4</xdr:col>
      <xdr:colOff>1071561</xdr:colOff>
      <xdr:row>958</xdr:row>
      <xdr:rowOff>95250</xdr:rowOff>
    </xdr:from>
    <xdr:to>
      <xdr:col>4</xdr:col>
      <xdr:colOff>1790018</xdr:colOff>
      <xdr:row>958</xdr:row>
      <xdr:rowOff>1047749</xdr:rowOff>
    </xdr:to>
    <xdr:pic>
      <xdr:nvPicPr>
        <xdr:cNvPr id="762" name="Рисунок 761">
          <a:extLst>
            <a:ext uri="{FF2B5EF4-FFF2-40B4-BE49-F238E27FC236}">
              <a16:creationId xmlns:a16="http://schemas.microsoft.com/office/drawing/2014/main" xmlns="" id="{00000000-0008-0000-0000-0000FA020000}"/>
            </a:ext>
          </a:extLst>
        </xdr:cNvPr>
        <xdr:cNvPicPr>
          <a:picLocks noChangeAspect="1"/>
        </xdr:cNvPicPr>
      </xdr:nvPicPr>
      <xdr:blipFill>
        <a:blip xmlns:r="http://schemas.openxmlformats.org/officeDocument/2006/relationships" r:embed="rId591"/>
        <a:stretch>
          <a:fillRect/>
        </a:stretch>
      </xdr:blipFill>
      <xdr:spPr>
        <a:xfrm>
          <a:off x="8858249" y="1908357563"/>
          <a:ext cx="718457" cy="952499"/>
        </a:xfrm>
        <a:prstGeom prst="rect">
          <a:avLst/>
        </a:prstGeom>
      </xdr:spPr>
    </xdr:pic>
    <xdr:clientData/>
  </xdr:twoCellAnchor>
  <xdr:twoCellAnchor>
    <xdr:from>
      <xdr:col>4</xdr:col>
      <xdr:colOff>1031874</xdr:colOff>
      <xdr:row>959</xdr:row>
      <xdr:rowOff>63500</xdr:rowOff>
    </xdr:from>
    <xdr:to>
      <xdr:col>4</xdr:col>
      <xdr:colOff>1809748</xdr:colOff>
      <xdr:row>959</xdr:row>
      <xdr:rowOff>1018397</xdr:rowOff>
    </xdr:to>
    <xdr:pic>
      <xdr:nvPicPr>
        <xdr:cNvPr id="770" name="Рисунок 769">
          <a:extLst>
            <a:ext uri="{FF2B5EF4-FFF2-40B4-BE49-F238E27FC236}">
              <a16:creationId xmlns:a16="http://schemas.microsoft.com/office/drawing/2014/main" xmlns="" id="{00000000-0008-0000-0000-000002030000}"/>
            </a:ext>
          </a:extLst>
        </xdr:cNvPr>
        <xdr:cNvPicPr>
          <a:picLocks noChangeAspect="1"/>
        </xdr:cNvPicPr>
      </xdr:nvPicPr>
      <xdr:blipFill>
        <a:blip xmlns:r="http://schemas.openxmlformats.org/officeDocument/2006/relationships" r:embed="rId592"/>
        <a:stretch>
          <a:fillRect/>
        </a:stretch>
      </xdr:blipFill>
      <xdr:spPr>
        <a:xfrm>
          <a:off x="8818562" y="1909564063"/>
          <a:ext cx="777874" cy="954897"/>
        </a:xfrm>
        <a:prstGeom prst="rect">
          <a:avLst/>
        </a:prstGeom>
      </xdr:spPr>
    </xdr:pic>
    <xdr:clientData/>
  </xdr:twoCellAnchor>
  <xdr:twoCellAnchor>
    <xdr:from>
      <xdr:col>4</xdr:col>
      <xdr:colOff>1016000</xdr:colOff>
      <xdr:row>960</xdr:row>
      <xdr:rowOff>111125</xdr:rowOff>
    </xdr:from>
    <xdr:to>
      <xdr:col>4</xdr:col>
      <xdr:colOff>1762124</xdr:colOff>
      <xdr:row>960</xdr:row>
      <xdr:rowOff>1039699</xdr:rowOff>
    </xdr:to>
    <xdr:pic>
      <xdr:nvPicPr>
        <xdr:cNvPr id="774" name="Рисунок 773">
          <a:extLst>
            <a:ext uri="{FF2B5EF4-FFF2-40B4-BE49-F238E27FC236}">
              <a16:creationId xmlns:a16="http://schemas.microsoft.com/office/drawing/2014/main" xmlns="" id="{00000000-0008-0000-0000-000006030000}"/>
            </a:ext>
          </a:extLst>
        </xdr:cNvPr>
        <xdr:cNvPicPr>
          <a:picLocks noChangeAspect="1"/>
        </xdr:cNvPicPr>
      </xdr:nvPicPr>
      <xdr:blipFill>
        <a:blip xmlns:r="http://schemas.openxmlformats.org/officeDocument/2006/relationships" r:embed="rId593"/>
        <a:stretch>
          <a:fillRect/>
        </a:stretch>
      </xdr:blipFill>
      <xdr:spPr>
        <a:xfrm>
          <a:off x="8802688" y="1910849938"/>
          <a:ext cx="746124" cy="928574"/>
        </a:xfrm>
        <a:prstGeom prst="rect">
          <a:avLst/>
        </a:prstGeom>
      </xdr:spPr>
    </xdr:pic>
    <xdr:clientData/>
  </xdr:twoCellAnchor>
  <xdr:twoCellAnchor>
    <xdr:from>
      <xdr:col>4</xdr:col>
      <xdr:colOff>1000125</xdr:colOff>
      <xdr:row>969</xdr:row>
      <xdr:rowOff>142875</xdr:rowOff>
    </xdr:from>
    <xdr:to>
      <xdr:col>4</xdr:col>
      <xdr:colOff>1920701</xdr:colOff>
      <xdr:row>969</xdr:row>
      <xdr:rowOff>1075644</xdr:rowOff>
    </xdr:to>
    <xdr:pic>
      <xdr:nvPicPr>
        <xdr:cNvPr id="781" name="Рисунок 780">
          <a:extLst>
            <a:ext uri="{FF2B5EF4-FFF2-40B4-BE49-F238E27FC236}">
              <a16:creationId xmlns:a16="http://schemas.microsoft.com/office/drawing/2014/main" xmlns="" id="{00000000-0008-0000-0000-00000D030000}"/>
            </a:ext>
          </a:extLst>
        </xdr:cNvPr>
        <xdr:cNvPicPr>
          <a:picLocks noChangeAspect="1"/>
        </xdr:cNvPicPr>
      </xdr:nvPicPr>
      <xdr:blipFill>
        <a:blip xmlns:r="http://schemas.openxmlformats.org/officeDocument/2006/relationships" r:embed="rId594"/>
        <a:stretch>
          <a:fillRect/>
        </a:stretch>
      </xdr:blipFill>
      <xdr:spPr>
        <a:xfrm>
          <a:off x="8791575" y="1854565125"/>
          <a:ext cx="920576" cy="932769"/>
        </a:xfrm>
        <a:prstGeom prst="rect">
          <a:avLst/>
        </a:prstGeom>
      </xdr:spPr>
    </xdr:pic>
    <xdr:clientData/>
  </xdr:twoCellAnchor>
  <xdr:twoCellAnchor>
    <xdr:from>
      <xdr:col>4</xdr:col>
      <xdr:colOff>993775</xdr:colOff>
      <xdr:row>970</xdr:row>
      <xdr:rowOff>111125</xdr:rowOff>
    </xdr:from>
    <xdr:to>
      <xdr:col>4</xdr:col>
      <xdr:colOff>1932640</xdr:colOff>
      <xdr:row>970</xdr:row>
      <xdr:rowOff>1043894</xdr:rowOff>
    </xdr:to>
    <xdr:pic>
      <xdr:nvPicPr>
        <xdr:cNvPr id="788" name="Рисунок 787">
          <a:extLst>
            <a:ext uri="{FF2B5EF4-FFF2-40B4-BE49-F238E27FC236}">
              <a16:creationId xmlns:a16="http://schemas.microsoft.com/office/drawing/2014/main" xmlns="" id="{00000000-0008-0000-0000-000014030000}"/>
            </a:ext>
          </a:extLst>
        </xdr:cNvPr>
        <xdr:cNvPicPr>
          <a:picLocks noChangeAspect="1"/>
        </xdr:cNvPicPr>
      </xdr:nvPicPr>
      <xdr:blipFill>
        <a:blip xmlns:r="http://schemas.openxmlformats.org/officeDocument/2006/relationships" r:embed="rId595"/>
        <a:stretch>
          <a:fillRect/>
        </a:stretch>
      </xdr:blipFill>
      <xdr:spPr>
        <a:xfrm>
          <a:off x="8785225" y="1855771625"/>
          <a:ext cx="938865" cy="932769"/>
        </a:xfrm>
        <a:prstGeom prst="rect">
          <a:avLst/>
        </a:prstGeom>
      </xdr:spPr>
    </xdr:pic>
    <xdr:clientData/>
  </xdr:twoCellAnchor>
  <xdr:twoCellAnchor>
    <xdr:from>
      <xdr:col>4</xdr:col>
      <xdr:colOff>1003300</xdr:colOff>
      <xdr:row>971</xdr:row>
      <xdr:rowOff>79375</xdr:rowOff>
    </xdr:from>
    <xdr:to>
      <xdr:col>4</xdr:col>
      <xdr:colOff>1948262</xdr:colOff>
      <xdr:row>971</xdr:row>
      <xdr:rowOff>1012144</xdr:rowOff>
    </xdr:to>
    <xdr:pic>
      <xdr:nvPicPr>
        <xdr:cNvPr id="791" name="Рисунок 790">
          <a:extLst>
            <a:ext uri="{FF2B5EF4-FFF2-40B4-BE49-F238E27FC236}">
              <a16:creationId xmlns:a16="http://schemas.microsoft.com/office/drawing/2014/main" xmlns="" id="{00000000-0008-0000-0000-000017030000}"/>
            </a:ext>
          </a:extLst>
        </xdr:cNvPr>
        <xdr:cNvPicPr>
          <a:picLocks noChangeAspect="1"/>
        </xdr:cNvPicPr>
      </xdr:nvPicPr>
      <xdr:blipFill>
        <a:blip xmlns:r="http://schemas.openxmlformats.org/officeDocument/2006/relationships" r:embed="rId596"/>
        <a:stretch>
          <a:fillRect/>
        </a:stretch>
      </xdr:blipFill>
      <xdr:spPr>
        <a:xfrm>
          <a:off x="8794750" y="1856978125"/>
          <a:ext cx="944962" cy="932769"/>
        </a:xfrm>
        <a:prstGeom prst="rect">
          <a:avLst/>
        </a:prstGeom>
      </xdr:spPr>
    </xdr:pic>
    <xdr:clientData/>
  </xdr:twoCellAnchor>
  <xdr:twoCellAnchor>
    <xdr:from>
      <xdr:col>4</xdr:col>
      <xdr:colOff>984250</xdr:colOff>
      <xdr:row>972</xdr:row>
      <xdr:rowOff>117475</xdr:rowOff>
    </xdr:from>
    <xdr:to>
      <xdr:col>4</xdr:col>
      <xdr:colOff>1973155</xdr:colOff>
      <xdr:row>972</xdr:row>
      <xdr:rowOff>1133475</xdr:rowOff>
    </xdr:to>
    <xdr:pic>
      <xdr:nvPicPr>
        <xdr:cNvPr id="797" name="Рисунок 796">
          <a:extLst>
            <a:ext uri="{FF2B5EF4-FFF2-40B4-BE49-F238E27FC236}">
              <a16:creationId xmlns:a16="http://schemas.microsoft.com/office/drawing/2014/main" xmlns="" id="{00000000-0008-0000-0000-00001D030000}"/>
            </a:ext>
          </a:extLst>
        </xdr:cNvPr>
        <xdr:cNvPicPr>
          <a:picLocks noChangeAspect="1"/>
        </xdr:cNvPicPr>
      </xdr:nvPicPr>
      <xdr:blipFill>
        <a:blip xmlns:r="http://schemas.openxmlformats.org/officeDocument/2006/relationships" r:embed="rId597"/>
        <a:stretch>
          <a:fillRect/>
        </a:stretch>
      </xdr:blipFill>
      <xdr:spPr>
        <a:xfrm>
          <a:off x="8775700" y="1858254475"/>
          <a:ext cx="988905" cy="1016000"/>
        </a:xfrm>
        <a:prstGeom prst="rect">
          <a:avLst/>
        </a:prstGeom>
      </xdr:spPr>
    </xdr:pic>
    <xdr:clientData/>
  </xdr:twoCellAnchor>
  <xdr:twoCellAnchor>
    <xdr:from>
      <xdr:col>4</xdr:col>
      <xdr:colOff>965200</xdr:colOff>
      <xdr:row>973</xdr:row>
      <xdr:rowOff>101600</xdr:rowOff>
    </xdr:from>
    <xdr:to>
      <xdr:col>4</xdr:col>
      <xdr:colOff>1952838</xdr:colOff>
      <xdr:row>973</xdr:row>
      <xdr:rowOff>1095334</xdr:rowOff>
    </xdr:to>
    <xdr:pic>
      <xdr:nvPicPr>
        <xdr:cNvPr id="799" name="Рисунок 798">
          <a:extLst>
            <a:ext uri="{FF2B5EF4-FFF2-40B4-BE49-F238E27FC236}">
              <a16:creationId xmlns:a16="http://schemas.microsoft.com/office/drawing/2014/main" xmlns="" id="{00000000-0008-0000-0000-00001F030000}"/>
            </a:ext>
          </a:extLst>
        </xdr:cNvPr>
        <xdr:cNvPicPr>
          <a:picLocks noChangeAspect="1"/>
        </xdr:cNvPicPr>
      </xdr:nvPicPr>
      <xdr:blipFill>
        <a:blip xmlns:r="http://schemas.openxmlformats.org/officeDocument/2006/relationships" r:embed="rId598"/>
        <a:stretch>
          <a:fillRect/>
        </a:stretch>
      </xdr:blipFill>
      <xdr:spPr>
        <a:xfrm>
          <a:off x="8756650" y="1859476850"/>
          <a:ext cx="987638" cy="993734"/>
        </a:xfrm>
        <a:prstGeom prst="rect">
          <a:avLst/>
        </a:prstGeom>
      </xdr:spPr>
    </xdr:pic>
    <xdr:clientData/>
  </xdr:twoCellAnchor>
  <xdr:twoCellAnchor>
    <xdr:from>
      <xdr:col>4</xdr:col>
      <xdr:colOff>968375</xdr:colOff>
      <xdr:row>974</xdr:row>
      <xdr:rowOff>158750</xdr:rowOff>
    </xdr:from>
    <xdr:to>
      <xdr:col>4</xdr:col>
      <xdr:colOff>1937723</xdr:colOff>
      <xdr:row>974</xdr:row>
      <xdr:rowOff>1115905</xdr:rowOff>
    </xdr:to>
    <xdr:pic>
      <xdr:nvPicPr>
        <xdr:cNvPr id="805" name="Рисунок 804">
          <a:extLst>
            <a:ext uri="{FF2B5EF4-FFF2-40B4-BE49-F238E27FC236}">
              <a16:creationId xmlns:a16="http://schemas.microsoft.com/office/drawing/2014/main" xmlns="" id="{00000000-0008-0000-0000-000025030000}"/>
            </a:ext>
          </a:extLst>
        </xdr:cNvPr>
        <xdr:cNvPicPr>
          <a:picLocks noChangeAspect="1"/>
        </xdr:cNvPicPr>
      </xdr:nvPicPr>
      <xdr:blipFill>
        <a:blip xmlns:r="http://schemas.openxmlformats.org/officeDocument/2006/relationships" r:embed="rId599"/>
        <a:stretch>
          <a:fillRect/>
        </a:stretch>
      </xdr:blipFill>
      <xdr:spPr>
        <a:xfrm>
          <a:off x="8759825" y="1860772250"/>
          <a:ext cx="969348" cy="957155"/>
        </a:xfrm>
        <a:prstGeom prst="rect">
          <a:avLst/>
        </a:prstGeom>
      </xdr:spPr>
    </xdr:pic>
    <xdr:clientData/>
  </xdr:twoCellAnchor>
  <xdr:twoCellAnchor>
    <xdr:from>
      <xdr:col>4</xdr:col>
      <xdr:colOff>990600</xdr:colOff>
      <xdr:row>975</xdr:row>
      <xdr:rowOff>142875</xdr:rowOff>
    </xdr:from>
    <xdr:to>
      <xdr:col>4</xdr:col>
      <xdr:colOff>1947755</xdr:colOff>
      <xdr:row>975</xdr:row>
      <xdr:rowOff>1093933</xdr:rowOff>
    </xdr:to>
    <xdr:pic>
      <xdr:nvPicPr>
        <xdr:cNvPr id="812" name="Рисунок 811">
          <a:extLst>
            <a:ext uri="{FF2B5EF4-FFF2-40B4-BE49-F238E27FC236}">
              <a16:creationId xmlns:a16="http://schemas.microsoft.com/office/drawing/2014/main" xmlns="" id="{00000000-0008-0000-0000-00002C030000}"/>
            </a:ext>
          </a:extLst>
        </xdr:cNvPr>
        <xdr:cNvPicPr>
          <a:picLocks noChangeAspect="1"/>
        </xdr:cNvPicPr>
      </xdr:nvPicPr>
      <xdr:blipFill>
        <a:blip xmlns:r="http://schemas.openxmlformats.org/officeDocument/2006/relationships" r:embed="rId600"/>
        <a:stretch>
          <a:fillRect/>
        </a:stretch>
      </xdr:blipFill>
      <xdr:spPr>
        <a:xfrm>
          <a:off x="8782050" y="1861994625"/>
          <a:ext cx="957155" cy="951058"/>
        </a:xfrm>
        <a:prstGeom prst="rect">
          <a:avLst/>
        </a:prstGeom>
      </xdr:spPr>
    </xdr:pic>
    <xdr:clientData/>
  </xdr:twoCellAnchor>
  <xdr:twoCellAnchor>
    <xdr:from>
      <xdr:col>4</xdr:col>
      <xdr:colOff>974725</xdr:colOff>
      <xdr:row>976</xdr:row>
      <xdr:rowOff>168275</xdr:rowOff>
    </xdr:from>
    <xdr:to>
      <xdr:col>4</xdr:col>
      <xdr:colOff>1943100</xdr:colOff>
      <xdr:row>976</xdr:row>
      <xdr:rowOff>1133328</xdr:rowOff>
    </xdr:to>
    <xdr:pic>
      <xdr:nvPicPr>
        <xdr:cNvPr id="818" name="Рисунок 817">
          <a:extLst>
            <a:ext uri="{FF2B5EF4-FFF2-40B4-BE49-F238E27FC236}">
              <a16:creationId xmlns:a16="http://schemas.microsoft.com/office/drawing/2014/main" xmlns="" id="{00000000-0008-0000-0000-000032030000}"/>
            </a:ext>
          </a:extLst>
        </xdr:cNvPr>
        <xdr:cNvPicPr>
          <a:picLocks noChangeAspect="1"/>
        </xdr:cNvPicPr>
      </xdr:nvPicPr>
      <xdr:blipFill>
        <a:blip xmlns:r="http://schemas.openxmlformats.org/officeDocument/2006/relationships" r:embed="rId601"/>
        <a:stretch>
          <a:fillRect/>
        </a:stretch>
      </xdr:blipFill>
      <xdr:spPr>
        <a:xfrm>
          <a:off x="8766175" y="1863258275"/>
          <a:ext cx="968375" cy="965053"/>
        </a:xfrm>
        <a:prstGeom prst="rect">
          <a:avLst/>
        </a:prstGeom>
      </xdr:spPr>
    </xdr:pic>
    <xdr:clientData/>
  </xdr:twoCellAnchor>
  <xdr:twoCellAnchor>
    <xdr:from>
      <xdr:col>4</xdr:col>
      <xdr:colOff>952500</xdr:colOff>
      <xdr:row>977</xdr:row>
      <xdr:rowOff>136525</xdr:rowOff>
    </xdr:from>
    <xdr:to>
      <xdr:col>4</xdr:col>
      <xdr:colOff>1905000</xdr:colOff>
      <xdr:row>977</xdr:row>
      <xdr:rowOff>1077826</xdr:rowOff>
    </xdr:to>
    <xdr:pic>
      <xdr:nvPicPr>
        <xdr:cNvPr id="820" name="Рисунок 819">
          <a:extLst>
            <a:ext uri="{FF2B5EF4-FFF2-40B4-BE49-F238E27FC236}">
              <a16:creationId xmlns:a16="http://schemas.microsoft.com/office/drawing/2014/main" xmlns="" id="{00000000-0008-0000-0000-000034030000}"/>
            </a:ext>
          </a:extLst>
        </xdr:cNvPr>
        <xdr:cNvPicPr>
          <a:picLocks noChangeAspect="1"/>
        </xdr:cNvPicPr>
      </xdr:nvPicPr>
      <xdr:blipFill>
        <a:blip xmlns:r="http://schemas.openxmlformats.org/officeDocument/2006/relationships" r:embed="rId602"/>
        <a:stretch>
          <a:fillRect/>
        </a:stretch>
      </xdr:blipFill>
      <xdr:spPr>
        <a:xfrm>
          <a:off x="8743950" y="1864464775"/>
          <a:ext cx="952500" cy="941301"/>
        </a:xfrm>
        <a:prstGeom prst="rect">
          <a:avLst/>
        </a:prstGeom>
      </xdr:spPr>
    </xdr:pic>
    <xdr:clientData/>
  </xdr:twoCellAnchor>
  <xdr:twoCellAnchor>
    <xdr:from>
      <xdr:col>4</xdr:col>
      <xdr:colOff>971551</xdr:colOff>
      <xdr:row>978</xdr:row>
      <xdr:rowOff>158751</xdr:rowOff>
    </xdr:from>
    <xdr:to>
      <xdr:col>4</xdr:col>
      <xdr:colOff>1916269</xdr:colOff>
      <xdr:row>978</xdr:row>
      <xdr:rowOff>1104901</xdr:rowOff>
    </xdr:to>
    <xdr:pic>
      <xdr:nvPicPr>
        <xdr:cNvPr id="825" name="Рисунок 824">
          <a:extLst>
            <a:ext uri="{FF2B5EF4-FFF2-40B4-BE49-F238E27FC236}">
              <a16:creationId xmlns:a16="http://schemas.microsoft.com/office/drawing/2014/main" xmlns="" id="{00000000-0008-0000-0000-000039030000}"/>
            </a:ext>
          </a:extLst>
        </xdr:cNvPr>
        <xdr:cNvPicPr>
          <a:picLocks noChangeAspect="1"/>
        </xdr:cNvPicPr>
      </xdr:nvPicPr>
      <xdr:blipFill>
        <a:blip xmlns:r="http://schemas.openxmlformats.org/officeDocument/2006/relationships" r:embed="rId603"/>
        <a:stretch>
          <a:fillRect/>
        </a:stretch>
      </xdr:blipFill>
      <xdr:spPr>
        <a:xfrm>
          <a:off x="8763001" y="1865725251"/>
          <a:ext cx="944718" cy="946150"/>
        </a:xfrm>
        <a:prstGeom prst="rect">
          <a:avLst/>
        </a:prstGeom>
      </xdr:spPr>
    </xdr:pic>
    <xdr:clientData/>
  </xdr:twoCellAnchor>
  <xdr:twoCellAnchor>
    <xdr:from>
      <xdr:col>4</xdr:col>
      <xdr:colOff>955675</xdr:colOff>
      <xdr:row>980</xdr:row>
      <xdr:rowOff>111124</xdr:rowOff>
    </xdr:from>
    <xdr:to>
      <xdr:col>4</xdr:col>
      <xdr:colOff>1943100</xdr:colOff>
      <xdr:row>980</xdr:row>
      <xdr:rowOff>1104497</xdr:rowOff>
    </xdr:to>
    <xdr:pic>
      <xdr:nvPicPr>
        <xdr:cNvPr id="831" name="Рисунок 830">
          <a:extLst>
            <a:ext uri="{FF2B5EF4-FFF2-40B4-BE49-F238E27FC236}">
              <a16:creationId xmlns:a16="http://schemas.microsoft.com/office/drawing/2014/main" xmlns="" id="{00000000-0008-0000-0000-00003F030000}"/>
            </a:ext>
          </a:extLst>
        </xdr:cNvPr>
        <xdr:cNvPicPr>
          <a:picLocks noChangeAspect="1"/>
        </xdr:cNvPicPr>
      </xdr:nvPicPr>
      <xdr:blipFill>
        <a:blip xmlns:r="http://schemas.openxmlformats.org/officeDocument/2006/relationships" r:embed="rId604"/>
        <a:stretch>
          <a:fillRect/>
        </a:stretch>
      </xdr:blipFill>
      <xdr:spPr>
        <a:xfrm>
          <a:off x="8747125" y="1868154124"/>
          <a:ext cx="987425" cy="993373"/>
        </a:xfrm>
        <a:prstGeom prst="rect">
          <a:avLst/>
        </a:prstGeom>
      </xdr:spPr>
    </xdr:pic>
    <xdr:clientData/>
  </xdr:twoCellAnchor>
  <xdr:twoCellAnchor>
    <xdr:from>
      <xdr:col>4</xdr:col>
      <xdr:colOff>939801</xdr:colOff>
      <xdr:row>979</xdr:row>
      <xdr:rowOff>190500</xdr:rowOff>
    </xdr:from>
    <xdr:to>
      <xdr:col>4</xdr:col>
      <xdr:colOff>1943101</xdr:colOff>
      <xdr:row>979</xdr:row>
      <xdr:rowOff>1187451</xdr:rowOff>
    </xdr:to>
    <xdr:pic>
      <xdr:nvPicPr>
        <xdr:cNvPr id="1029" name="Рисунок 1028">
          <a:extLst>
            <a:ext uri="{FF2B5EF4-FFF2-40B4-BE49-F238E27FC236}">
              <a16:creationId xmlns:a16="http://schemas.microsoft.com/office/drawing/2014/main" xmlns="" id="{00000000-0008-0000-0000-000005040000}"/>
            </a:ext>
          </a:extLst>
        </xdr:cNvPr>
        <xdr:cNvPicPr>
          <a:picLocks noChangeAspect="1"/>
        </xdr:cNvPicPr>
      </xdr:nvPicPr>
      <xdr:blipFill>
        <a:blip xmlns:r="http://schemas.openxmlformats.org/officeDocument/2006/relationships" r:embed="rId605"/>
        <a:stretch>
          <a:fillRect/>
        </a:stretch>
      </xdr:blipFill>
      <xdr:spPr>
        <a:xfrm>
          <a:off x="8731251" y="1866995250"/>
          <a:ext cx="1003300" cy="996951"/>
        </a:xfrm>
        <a:prstGeom prst="rect">
          <a:avLst/>
        </a:prstGeom>
      </xdr:spPr>
    </xdr:pic>
    <xdr:clientData/>
  </xdr:twoCellAnchor>
  <xdr:twoCellAnchor>
    <xdr:from>
      <xdr:col>4</xdr:col>
      <xdr:colOff>927100</xdr:colOff>
      <xdr:row>981</xdr:row>
      <xdr:rowOff>120650</xdr:rowOff>
    </xdr:from>
    <xdr:to>
      <xdr:col>4</xdr:col>
      <xdr:colOff>1905000</xdr:colOff>
      <xdr:row>981</xdr:row>
      <xdr:rowOff>1098550</xdr:rowOff>
    </xdr:to>
    <xdr:pic>
      <xdr:nvPicPr>
        <xdr:cNvPr id="1031" name="Рисунок 1030">
          <a:extLst>
            <a:ext uri="{FF2B5EF4-FFF2-40B4-BE49-F238E27FC236}">
              <a16:creationId xmlns:a16="http://schemas.microsoft.com/office/drawing/2014/main" xmlns="" id="{00000000-0008-0000-0000-000007040000}"/>
            </a:ext>
          </a:extLst>
        </xdr:cNvPr>
        <xdr:cNvPicPr>
          <a:picLocks noChangeAspect="1"/>
        </xdr:cNvPicPr>
      </xdr:nvPicPr>
      <xdr:blipFill>
        <a:blip xmlns:r="http://schemas.openxmlformats.org/officeDocument/2006/relationships" r:embed="rId606"/>
        <a:stretch>
          <a:fillRect/>
        </a:stretch>
      </xdr:blipFill>
      <xdr:spPr>
        <a:xfrm>
          <a:off x="8718550" y="1869401900"/>
          <a:ext cx="977900" cy="977900"/>
        </a:xfrm>
        <a:prstGeom prst="rect">
          <a:avLst/>
        </a:prstGeom>
      </xdr:spPr>
    </xdr:pic>
    <xdr:clientData/>
  </xdr:twoCellAnchor>
  <xdr:twoCellAnchor>
    <xdr:from>
      <xdr:col>4</xdr:col>
      <xdr:colOff>965200</xdr:colOff>
      <xdr:row>982</xdr:row>
      <xdr:rowOff>177799</xdr:rowOff>
    </xdr:from>
    <xdr:to>
      <xdr:col>4</xdr:col>
      <xdr:colOff>1905000</xdr:colOff>
      <xdr:row>982</xdr:row>
      <xdr:rowOff>1131612</xdr:rowOff>
    </xdr:to>
    <xdr:pic>
      <xdr:nvPicPr>
        <xdr:cNvPr id="1033" name="Рисунок 1032">
          <a:extLst>
            <a:ext uri="{FF2B5EF4-FFF2-40B4-BE49-F238E27FC236}">
              <a16:creationId xmlns:a16="http://schemas.microsoft.com/office/drawing/2014/main" xmlns="" id="{00000000-0008-0000-0000-000009040000}"/>
            </a:ext>
          </a:extLst>
        </xdr:cNvPr>
        <xdr:cNvPicPr>
          <a:picLocks noChangeAspect="1"/>
        </xdr:cNvPicPr>
      </xdr:nvPicPr>
      <xdr:blipFill>
        <a:blip xmlns:r="http://schemas.openxmlformats.org/officeDocument/2006/relationships" r:embed="rId607"/>
        <a:stretch>
          <a:fillRect/>
        </a:stretch>
      </xdr:blipFill>
      <xdr:spPr>
        <a:xfrm>
          <a:off x="8756650" y="1870697299"/>
          <a:ext cx="939800" cy="953813"/>
        </a:xfrm>
        <a:prstGeom prst="rect">
          <a:avLst/>
        </a:prstGeom>
      </xdr:spPr>
    </xdr:pic>
    <xdr:clientData/>
  </xdr:twoCellAnchor>
  <xdr:twoCellAnchor>
    <xdr:from>
      <xdr:col>4</xdr:col>
      <xdr:colOff>942975</xdr:colOff>
      <xdr:row>983</xdr:row>
      <xdr:rowOff>155575</xdr:rowOff>
    </xdr:from>
    <xdr:to>
      <xdr:col>4</xdr:col>
      <xdr:colOff>1885951</xdr:colOff>
      <xdr:row>983</xdr:row>
      <xdr:rowOff>1104634</xdr:rowOff>
    </xdr:to>
    <xdr:pic>
      <xdr:nvPicPr>
        <xdr:cNvPr id="1035" name="Рисунок 1034">
          <a:extLst>
            <a:ext uri="{FF2B5EF4-FFF2-40B4-BE49-F238E27FC236}">
              <a16:creationId xmlns:a16="http://schemas.microsoft.com/office/drawing/2014/main" xmlns="" id="{00000000-0008-0000-0000-00000B040000}"/>
            </a:ext>
          </a:extLst>
        </xdr:cNvPr>
        <xdr:cNvPicPr>
          <a:picLocks noChangeAspect="1"/>
        </xdr:cNvPicPr>
      </xdr:nvPicPr>
      <xdr:blipFill>
        <a:blip xmlns:r="http://schemas.openxmlformats.org/officeDocument/2006/relationships" r:embed="rId608"/>
        <a:stretch>
          <a:fillRect/>
        </a:stretch>
      </xdr:blipFill>
      <xdr:spPr>
        <a:xfrm>
          <a:off x="8734425" y="1871913325"/>
          <a:ext cx="942976" cy="949059"/>
        </a:xfrm>
        <a:prstGeom prst="rect">
          <a:avLst/>
        </a:prstGeom>
      </xdr:spPr>
    </xdr:pic>
    <xdr:clientData/>
  </xdr:twoCellAnchor>
  <xdr:twoCellAnchor>
    <xdr:from>
      <xdr:col>4</xdr:col>
      <xdr:colOff>1047750</xdr:colOff>
      <xdr:row>985</xdr:row>
      <xdr:rowOff>51461</xdr:rowOff>
    </xdr:from>
    <xdr:to>
      <xdr:col>4</xdr:col>
      <xdr:colOff>1847849</xdr:colOff>
      <xdr:row>985</xdr:row>
      <xdr:rowOff>1190802</xdr:rowOff>
    </xdr:to>
    <xdr:pic>
      <xdr:nvPicPr>
        <xdr:cNvPr id="1042" name="Рисунок 1041">
          <a:extLst>
            <a:ext uri="{FF2B5EF4-FFF2-40B4-BE49-F238E27FC236}">
              <a16:creationId xmlns:a16="http://schemas.microsoft.com/office/drawing/2014/main" xmlns="" id="{00000000-0008-0000-0000-000012040000}"/>
            </a:ext>
          </a:extLst>
        </xdr:cNvPr>
        <xdr:cNvPicPr>
          <a:picLocks noChangeAspect="1"/>
        </xdr:cNvPicPr>
      </xdr:nvPicPr>
      <xdr:blipFill>
        <a:blip xmlns:r="http://schemas.openxmlformats.org/officeDocument/2006/relationships" r:embed="rId609"/>
        <a:stretch>
          <a:fillRect/>
        </a:stretch>
      </xdr:blipFill>
      <xdr:spPr>
        <a:xfrm>
          <a:off x="8839200" y="1880381711"/>
          <a:ext cx="800099" cy="1139341"/>
        </a:xfrm>
        <a:prstGeom prst="rect">
          <a:avLst/>
        </a:prstGeom>
      </xdr:spPr>
    </xdr:pic>
    <xdr:clientData/>
  </xdr:twoCellAnchor>
  <xdr:twoCellAnchor>
    <xdr:from>
      <xdr:col>4</xdr:col>
      <xdr:colOff>1091494</xdr:colOff>
      <xdr:row>986</xdr:row>
      <xdr:rowOff>95250</xdr:rowOff>
    </xdr:from>
    <xdr:to>
      <xdr:col>4</xdr:col>
      <xdr:colOff>1866899</xdr:colOff>
      <xdr:row>986</xdr:row>
      <xdr:rowOff>1178145</xdr:rowOff>
    </xdr:to>
    <xdr:pic>
      <xdr:nvPicPr>
        <xdr:cNvPr id="1043" name="Рисунок 1042">
          <a:extLst>
            <a:ext uri="{FF2B5EF4-FFF2-40B4-BE49-F238E27FC236}">
              <a16:creationId xmlns:a16="http://schemas.microsoft.com/office/drawing/2014/main" xmlns="" id="{00000000-0008-0000-0000-000013040000}"/>
            </a:ext>
          </a:extLst>
        </xdr:cNvPr>
        <xdr:cNvPicPr>
          <a:picLocks noChangeAspect="1"/>
        </xdr:cNvPicPr>
      </xdr:nvPicPr>
      <xdr:blipFill>
        <a:blip xmlns:r="http://schemas.openxmlformats.org/officeDocument/2006/relationships" r:embed="rId610"/>
        <a:stretch>
          <a:fillRect/>
        </a:stretch>
      </xdr:blipFill>
      <xdr:spPr>
        <a:xfrm>
          <a:off x="8882944" y="1881663750"/>
          <a:ext cx="775405" cy="1082895"/>
        </a:xfrm>
        <a:prstGeom prst="rect">
          <a:avLst/>
        </a:prstGeom>
      </xdr:spPr>
    </xdr:pic>
    <xdr:clientData/>
  </xdr:twoCellAnchor>
  <xdr:twoCellAnchor>
    <xdr:from>
      <xdr:col>4</xdr:col>
      <xdr:colOff>781050</xdr:colOff>
      <xdr:row>2539</xdr:row>
      <xdr:rowOff>342900</xdr:rowOff>
    </xdr:from>
    <xdr:to>
      <xdr:col>4</xdr:col>
      <xdr:colOff>1981200</xdr:colOff>
      <xdr:row>2539</xdr:row>
      <xdr:rowOff>1695000</xdr:rowOff>
    </xdr:to>
    <xdr:pic>
      <xdr:nvPicPr>
        <xdr:cNvPr id="855" name="Рисунок 668" descr="https://ironking.ru/upload/resize_cache/iblock/3c3/300_300_1/3c3bd7ff8eccd3c861d5e8e6a03ee591.jpg">
          <a:extLst>
            <a:ext uri="{FF2B5EF4-FFF2-40B4-BE49-F238E27FC236}">
              <a16:creationId xmlns:a16="http://schemas.microsoft.com/office/drawing/2014/main" xmlns="" id="{00000000-0008-0000-0000-000057030000}"/>
            </a:ext>
          </a:extLst>
        </xdr:cNvPr>
        <xdr:cNvPicPr/>
      </xdr:nvPicPr>
      <xdr:blipFill>
        <a:blip xmlns:r="http://schemas.openxmlformats.org/officeDocument/2006/relationships" r:embed="rId284"/>
        <a:stretch/>
      </xdr:blipFill>
      <xdr:spPr>
        <a:xfrm>
          <a:off x="8572500" y="3790016550"/>
          <a:ext cx="1200150" cy="1352100"/>
        </a:xfrm>
        <a:prstGeom prst="rect">
          <a:avLst/>
        </a:prstGeom>
        <a:ln w="0">
          <a:noFill/>
        </a:ln>
      </xdr:spPr>
    </xdr:pic>
    <xdr:clientData/>
  </xdr:twoCellAnchor>
  <xdr:twoCellAnchor>
    <xdr:from>
      <xdr:col>4</xdr:col>
      <xdr:colOff>781050</xdr:colOff>
      <xdr:row>2540</xdr:row>
      <xdr:rowOff>209670</xdr:rowOff>
    </xdr:from>
    <xdr:to>
      <xdr:col>4</xdr:col>
      <xdr:colOff>2038350</xdr:colOff>
      <xdr:row>2540</xdr:row>
      <xdr:rowOff>1638300</xdr:rowOff>
    </xdr:to>
    <xdr:pic>
      <xdr:nvPicPr>
        <xdr:cNvPr id="856" name="Рисунок 669" descr="https://ironking.ru/upload/resize_cache/iblock/73d/300_300_1/73dadb25d3a2cc69748fdbb5a483ef99.jpg">
          <a:extLst>
            <a:ext uri="{FF2B5EF4-FFF2-40B4-BE49-F238E27FC236}">
              <a16:creationId xmlns:a16="http://schemas.microsoft.com/office/drawing/2014/main" xmlns="" id="{00000000-0008-0000-0000-000058030000}"/>
            </a:ext>
          </a:extLst>
        </xdr:cNvPr>
        <xdr:cNvPicPr/>
      </xdr:nvPicPr>
      <xdr:blipFill>
        <a:blip xmlns:r="http://schemas.openxmlformats.org/officeDocument/2006/relationships" r:embed="rId285"/>
        <a:stretch/>
      </xdr:blipFill>
      <xdr:spPr>
        <a:xfrm>
          <a:off x="8572500" y="3791845470"/>
          <a:ext cx="1257300" cy="1428630"/>
        </a:xfrm>
        <a:prstGeom prst="rect">
          <a:avLst/>
        </a:prstGeom>
        <a:ln w="0">
          <a:noFill/>
        </a:ln>
      </xdr:spPr>
    </xdr:pic>
    <xdr:clientData/>
  </xdr:twoCellAnchor>
  <xdr:twoCellAnchor>
    <xdr:from>
      <xdr:col>4</xdr:col>
      <xdr:colOff>742860</xdr:colOff>
      <xdr:row>2541</xdr:row>
      <xdr:rowOff>314310</xdr:rowOff>
    </xdr:from>
    <xdr:to>
      <xdr:col>4</xdr:col>
      <xdr:colOff>2057400</xdr:colOff>
      <xdr:row>2541</xdr:row>
      <xdr:rowOff>1676400</xdr:rowOff>
    </xdr:to>
    <xdr:pic>
      <xdr:nvPicPr>
        <xdr:cNvPr id="857" name="Рисунок 670" descr="https://ironking.ru/upload/resize_cache/iblock/aaf/300_300_1/aaf6ca80551b75ffb6594df2d784d813.jpg">
          <a:extLst>
            <a:ext uri="{FF2B5EF4-FFF2-40B4-BE49-F238E27FC236}">
              <a16:creationId xmlns:a16="http://schemas.microsoft.com/office/drawing/2014/main" xmlns="" id="{00000000-0008-0000-0000-000059030000}"/>
            </a:ext>
          </a:extLst>
        </xdr:cNvPr>
        <xdr:cNvPicPr/>
      </xdr:nvPicPr>
      <xdr:blipFill>
        <a:blip xmlns:r="http://schemas.openxmlformats.org/officeDocument/2006/relationships" r:embed="rId286"/>
        <a:stretch/>
      </xdr:blipFill>
      <xdr:spPr>
        <a:xfrm>
          <a:off x="8534310" y="3793797960"/>
          <a:ext cx="1314540" cy="1362090"/>
        </a:xfrm>
        <a:prstGeom prst="rect">
          <a:avLst/>
        </a:prstGeom>
        <a:ln w="0">
          <a:noFill/>
        </a:ln>
      </xdr:spPr>
    </xdr:pic>
    <xdr:clientData/>
  </xdr:twoCellAnchor>
  <xdr:twoCellAnchor>
    <xdr:from>
      <xdr:col>10</xdr:col>
      <xdr:colOff>3409950</xdr:colOff>
      <xdr:row>2545</xdr:row>
      <xdr:rowOff>313088</xdr:rowOff>
    </xdr:from>
    <xdr:to>
      <xdr:col>10</xdr:col>
      <xdr:colOff>4803650</xdr:colOff>
      <xdr:row>2545</xdr:row>
      <xdr:rowOff>1238250</xdr:rowOff>
    </xdr:to>
    <xdr:pic>
      <xdr:nvPicPr>
        <xdr:cNvPr id="1046" name="Рисунок 1045">
          <a:extLst>
            <a:ext uri="{FF2B5EF4-FFF2-40B4-BE49-F238E27FC236}">
              <a16:creationId xmlns:a16="http://schemas.microsoft.com/office/drawing/2014/main" xmlns="" id="{00000000-0008-0000-0000-000016040000}"/>
            </a:ext>
          </a:extLst>
        </xdr:cNvPr>
        <xdr:cNvPicPr>
          <a:picLocks noChangeAspect="1"/>
        </xdr:cNvPicPr>
      </xdr:nvPicPr>
      <xdr:blipFill>
        <a:blip xmlns:r="http://schemas.openxmlformats.org/officeDocument/2006/relationships" r:embed="rId611" cstate="print">
          <a:extLst>
            <a:ext uri="{28A0092B-C50C-407E-A947-70E740481C1C}">
              <a14:useLocalDpi xmlns:a14="http://schemas.microsoft.com/office/drawing/2010/main" val="0"/>
            </a:ext>
          </a:extLst>
        </a:blip>
        <a:stretch>
          <a:fillRect/>
        </a:stretch>
      </xdr:blipFill>
      <xdr:spPr>
        <a:xfrm>
          <a:off x="15163800" y="3796863788"/>
          <a:ext cx="1393700" cy="925162"/>
        </a:xfrm>
        <a:prstGeom prst="rect">
          <a:avLst/>
        </a:prstGeom>
      </xdr:spPr>
    </xdr:pic>
    <xdr:clientData/>
  </xdr:twoCellAnchor>
  <xdr:twoCellAnchor>
    <xdr:from>
      <xdr:col>4</xdr:col>
      <xdr:colOff>190500</xdr:colOff>
      <xdr:row>485</xdr:row>
      <xdr:rowOff>1276350</xdr:rowOff>
    </xdr:from>
    <xdr:to>
      <xdr:col>4</xdr:col>
      <xdr:colOff>2667000</xdr:colOff>
      <xdr:row>485</xdr:row>
      <xdr:rowOff>2538331</xdr:rowOff>
    </xdr:to>
    <xdr:pic>
      <xdr:nvPicPr>
        <xdr:cNvPr id="1049" name="Рисунок 1048">
          <a:extLst>
            <a:ext uri="{FF2B5EF4-FFF2-40B4-BE49-F238E27FC236}">
              <a16:creationId xmlns:a16="http://schemas.microsoft.com/office/drawing/2014/main" xmlns="" id="{00000000-0008-0000-0000-000019040000}"/>
            </a:ext>
          </a:extLst>
        </xdr:cNvPr>
        <xdr:cNvPicPr>
          <a:picLocks noChangeAspect="1"/>
        </xdr:cNvPicPr>
      </xdr:nvPicPr>
      <xdr:blipFill>
        <a:blip xmlns:r="http://schemas.openxmlformats.org/officeDocument/2006/relationships" r:embed="rId612"/>
        <a:stretch>
          <a:fillRect/>
        </a:stretch>
      </xdr:blipFill>
      <xdr:spPr>
        <a:xfrm>
          <a:off x="7981950" y="1285455900"/>
          <a:ext cx="2476500" cy="1261981"/>
        </a:xfrm>
        <a:prstGeom prst="rect">
          <a:avLst/>
        </a:prstGeom>
      </xdr:spPr>
    </xdr:pic>
    <xdr:clientData/>
  </xdr:twoCellAnchor>
  <xdr:twoCellAnchor>
    <xdr:from>
      <xdr:col>4</xdr:col>
      <xdr:colOff>413349</xdr:colOff>
      <xdr:row>439</xdr:row>
      <xdr:rowOff>449292</xdr:rowOff>
    </xdr:from>
    <xdr:to>
      <xdr:col>4</xdr:col>
      <xdr:colOff>2358142</xdr:colOff>
      <xdr:row>439</xdr:row>
      <xdr:rowOff>2375795</xdr:rowOff>
    </xdr:to>
    <xdr:pic>
      <xdr:nvPicPr>
        <xdr:cNvPr id="274" name="Рисунок 273">
          <a:extLst>
            <a:ext uri="{FF2B5EF4-FFF2-40B4-BE49-F238E27FC236}">
              <a16:creationId xmlns:a16="http://schemas.microsoft.com/office/drawing/2014/main" xmlns="" id="{00000000-0008-0000-0000-000012010000}"/>
            </a:ext>
          </a:extLst>
        </xdr:cNvPr>
        <xdr:cNvPicPr>
          <a:picLocks noChangeAspect="1"/>
        </xdr:cNvPicPr>
      </xdr:nvPicPr>
      <xdr:blipFill>
        <a:blip xmlns:r="http://schemas.openxmlformats.org/officeDocument/2006/relationships" r:embed="rId613"/>
        <a:stretch>
          <a:fillRect/>
        </a:stretch>
      </xdr:blipFill>
      <xdr:spPr>
        <a:xfrm>
          <a:off x="8204799" y="1157012892"/>
          <a:ext cx="1944793" cy="1926503"/>
        </a:xfrm>
        <a:prstGeom prst="rect">
          <a:avLst/>
        </a:prstGeom>
      </xdr:spPr>
    </xdr:pic>
    <xdr:clientData/>
  </xdr:twoCellAnchor>
  <xdr:twoCellAnchor>
    <xdr:from>
      <xdr:col>4</xdr:col>
      <xdr:colOff>467264</xdr:colOff>
      <xdr:row>432</xdr:row>
      <xdr:rowOff>521179</xdr:rowOff>
    </xdr:from>
    <xdr:to>
      <xdr:col>4</xdr:col>
      <xdr:colOff>2314512</xdr:colOff>
      <xdr:row>432</xdr:row>
      <xdr:rowOff>2106276</xdr:rowOff>
    </xdr:to>
    <xdr:pic>
      <xdr:nvPicPr>
        <xdr:cNvPr id="286" name="Рисунок 285">
          <a:extLst>
            <a:ext uri="{FF2B5EF4-FFF2-40B4-BE49-F238E27FC236}">
              <a16:creationId xmlns:a16="http://schemas.microsoft.com/office/drawing/2014/main" xmlns="" id="{00000000-0008-0000-0000-00001E010000}"/>
            </a:ext>
          </a:extLst>
        </xdr:cNvPr>
        <xdr:cNvPicPr>
          <a:picLocks noChangeAspect="1"/>
        </xdr:cNvPicPr>
      </xdr:nvPicPr>
      <xdr:blipFill>
        <a:blip xmlns:r="http://schemas.openxmlformats.org/officeDocument/2006/relationships" r:embed="rId614"/>
        <a:stretch>
          <a:fillRect/>
        </a:stretch>
      </xdr:blipFill>
      <xdr:spPr>
        <a:xfrm>
          <a:off x="8258714" y="1137082279"/>
          <a:ext cx="1847248" cy="1585097"/>
        </a:xfrm>
        <a:prstGeom prst="rect">
          <a:avLst/>
        </a:prstGeom>
      </xdr:spPr>
    </xdr:pic>
    <xdr:clientData/>
  </xdr:twoCellAnchor>
  <xdr:twoCellAnchor>
    <xdr:from>
      <xdr:col>4</xdr:col>
      <xdr:colOff>467265</xdr:colOff>
      <xdr:row>431</xdr:row>
      <xdr:rowOff>503208</xdr:rowOff>
    </xdr:from>
    <xdr:to>
      <xdr:col>4</xdr:col>
      <xdr:colOff>2290127</xdr:colOff>
      <xdr:row>431</xdr:row>
      <xdr:rowOff>2216332</xdr:rowOff>
    </xdr:to>
    <xdr:pic>
      <xdr:nvPicPr>
        <xdr:cNvPr id="298" name="Рисунок 297">
          <a:extLst>
            <a:ext uri="{FF2B5EF4-FFF2-40B4-BE49-F238E27FC236}">
              <a16:creationId xmlns:a16="http://schemas.microsoft.com/office/drawing/2014/main" xmlns="" id="{00000000-0008-0000-0000-00002A010000}"/>
            </a:ext>
          </a:extLst>
        </xdr:cNvPr>
        <xdr:cNvPicPr>
          <a:picLocks noChangeAspect="1"/>
        </xdr:cNvPicPr>
      </xdr:nvPicPr>
      <xdr:blipFill>
        <a:blip xmlns:r="http://schemas.openxmlformats.org/officeDocument/2006/relationships" r:embed="rId615"/>
        <a:stretch>
          <a:fillRect/>
        </a:stretch>
      </xdr:blipFill>
      <xdr:spPr>
        <a:xfrm>
          <a:off x="8258715" y="1134206808"/>
          <a:ext cx="1822862" cy="1713124"/>
        </a:xfrm>
        <a:prstGeom prst="rect">
          <a:avLst/>
        </a:prstGeom>
      </xdr:spPr>
    </xdr:pic>
    <xdr:clientData/>
  </xdr:twoCellAnchor>
  <xdr:twoCellAnchor>
    <xdr:from>
      <xdr:col>4</xdr:col>
      <xdr:colOff>449293</xdr:colOff>
      <xdr:row>430</xdr:row>
      <xdr:rowOff>575094</xdr:rowOff>
    </xdr:from>
    <xdr:to>
      <xdr:col>4</xdr:col>
      <xdr:colOff>2296541</xdr:colOff>
      <xdr:row>430</xdr:row>
      <xdr:rowOff>2276025</xdr:rowOff>
    </xdr:to>
    <xdr:pic>
      <xdr:nvPicPr>
        <xdr:cNvPr id="317" name="Рисунок 316">
          <a:extLst>
            <a:ext uri="{FF2B5EF4-FFF2-40B4-BE49-F238E27FC236}">
              <a16:creationId xmlns:a16="http://schemas.microsoft.com/office/drawing/2014/main" xmlns="" id="{00000000-0008-0000-0000-00003D010000}"/>
            </a:ext>
          </a:extLst>
        </xdr:cNvPr>
        <xdr:cNvPicPr>
          <a:picLocks noChangeAspect="1"/>
        </xdr:cNvPicPr>
      </xdr:nvPicPr>
      <xdr:blipFill>
        <a:blip xmlns:r="http://schemas.openxmlformats.org/officeDocument/2006/relationships" r:embed="rId616"/>
        <a:stretch>
          <a:fillRect/>
        </a:stretch>
      </xdr:blipFill>
      <xdr:spPr>
        <a:xfrm>
          <a:off x="8240743" y="1131421194"/>
          <a:ext cx="1847248" cy="1700931"/>
        </a:xfrm>
        <a:prstGeom prst="rect">
          <a:avLst/>
        </a:prstGeom>
      </xdr:spPr>
    </xdr:pic>
    <xdr:clientData/>
  </xdr:twoCellAnchor>
  <xdr:twoCellAnchor>
    <xdr:from>
      <xdr:col>4</xdr:col>
      <xdr:colOff>539151</xdr:colOff>
      <xdr:row>429</xdr:row>
      <xdr:rowOff>485236</xdr:rowOff>
    </xdr:from>
    <xdr:to>
      <xdr:col>4</xdr:col>
      <xdr:colOff>2282758</xdr:colOff>
      <xdr:row>429</xdr:row>
      <xdr:rowOff>2137395</xdr:rowOff>
    </xdr:to>
    <xdr:pic>
      <xdr:nvPicPr>
        <xdr:cNvPr id="320" name="Рисунок 319">
          <a:extLst>
            <a:ext uri="{FF2B5EF4-FFF2-40B4-BE49-F238E27FC236}">
              <a16:creationId xmlns:a16="http://schemas.microsoft.com/office/drawing/2014/main" xmlns="" id="{00000000-0008-0000-0000-000040010000}"/>
            </a:ext>
          </a:extLst>
        </xdr:cNvPr>
        <xdr:cNvPicPr>
          <a:picLocks noChangeAspect="1"/>
        </xdr:cNvPicPr>
      </xdr:nvPicPr>
      <xdr:blipFill>
        <a:blip xmlns:r="http://schemas.openxmlformats.org/officeDocument/2006/relationships" r:embed="rId617"/>
        <a:stretch>
          <a:fillRect/>
        </a:stretch>
      </xdr:blipFill>
      <xdr:spPr>
        <a:xfrm>
          <a:off x="8330601" y="1128473836"/>
          <a:ext cx="1743607" cy="1652159"/>
        </a:xfrm>
        <a:prstGeom prst="rect">
          <a:avLst/>
        </a:prstGeom>
      </xdr:spPr>
    </xdr:pic>
    <xdr:clientData/>
  </xdr:twoCellAnchor>
  <xdr:twoCellAnchor>
    <xdr:from>
      <xdr:col>4</xdr:col>
      <xdr:colOff>736839</xdr:colOff>
      <xdr:row>428</xdr:row>
      <xdr:rowOff>521179</xdr:rowOff>
    </xdr:from>
    <xdr:to>
      <xdr:col>4</xdr:col>
      <xdr:colOff>2108558</xdr:colOff>
      <xdr:row>428</xdr:row>
      <xdr:rowOff>2112373</xdr:rowOff>
    </xdr:to>
    <xdr:pic>
      <xdr:nvPicPr>
        <xdr:cNvPr id="332" name="Рисунок 331">
          <a:extLst>
            <a:ext uri="{FF2B5EF4-FFF2-40B4-BE49-F238E27FC236}">
              <a16:creationId xmlns:a16="http://schemas.microsoft.com/office/drawing/2014/main" xmlns="" id="{00000000-0008-0000-0000-00004C010000}"/>
            </a:ext>
          </a:extLst>
        </xdr:cNvPr>
        <xdr:cNvPicPr>
          <a:picLocks noChangeAspect="1"/>
        </xdr:cNvPicPr>
      </xdr:nvPicPr>
      <xdr:blipFill>
        <a:blip xmlns:r="http://schemas.openxmlformats.org/officeDocument/2006/relationships" r:embed="rId618"/>
        <a:stretch>
          <a:fillRect/>
        </a:stretch>
      </xdr:blipFill>
      <xdr:spPr>
        <a:xfrm>
          <a:off x="8528289" y="1125652279"/>
          <a:ext cx="1371719" cy="1591194"/>
        </a:xfrm>
        <a:prstGeom prst="rect">
          <a:avLst/>
        </a:prstGeom>
      </xdr:spPr>
    </xdr:pic>
    <xdr:clientData/>
  </xdr:twoCellAnchor>
  <xdr:twoCellAnchor>
    <xdr:from>
      <xdr:col>4</xdr:col>
      <xdr:colOff>880613</xdr:colOff>
      <xdr:row>453</xdr:row>
      <xdr:rowOff>431321</xdr:rowOff>
    </xdr:from>
    <xdr:to>
      <xdr:col>4</xdr:col>
      <xdr:colOff>2106015</xdr:colOff>
      <xdr:row>453</xdr:row>
      <xdr:rowOff>2107866</xdr:rowOff>
    </xdr:to>
    <xdr:pic>
      <xdr:nvPicPr>
        <xdr:cNvPr id="342" name="Рисунок 341">
          <a:extLst>
            <a:ext uri="{FF2B5EF4-FFF2-40B4-BE49-F238E27FC236}">
              <a16:creationId xmlns:a16="http://schemas.microsoft.com/office/drawing/2014/main" xmlns="" id="{00000000-0008-0000-0000-000056010000}"/>
            </a:ext>
          </a:extLst>
        </xdr:cNvPr>
        <xdr:cNvPicPr>
          <a:picLocks noChangeAspect="1"/>
        </xdr:cNvPicPr>
      </xdr:nvPicPr>
      <xdr:blipFill>
        <a:blip xmlns:r="http://schemas.openxmlformats.org/officeDocument/2006/relationships" r:embed="rId619"/>
        <a:stretch>
          <a:fillRect/>
        </a:stretch>
      </xdr:blipFill>
      <xdr:spPr>
        <a:xfrm>
          <a:off x="8672063" y="1194847271"/>
          <a:ext cx="1225402" cy="1676545"/>
        </a:xfrm>
        <a:prstGeom prst="rect">
          <a:avLst/>
        </a:prstGeom>
      </xdr:spPr>
    </xdr:pic>
    <xdr:clientData/>
  </xdr:twoCellAnchor>
  <xdr:twoCellAnchor>
    <xdr:from>
      <xdr:col>4</xdr:col>
      <xdr:colOff>533400</xdr:colOff>
      <xdr:row>531</xdr:row>
      <xdr:rowOff>171450</xdr:rowOff>
    </xdr:from>
    <xdr:to>
      <xdr:col>4</xdr:col>
      <xdr:colOff>2423324</xdr:colOff>
      <xdr:row>533</xdr:row>
      <xdr:rowOff>284335</xdr:rowOff>
    </xdr:to>
    <xdr:pic>
      <xdr:nvPicPr>
        <xdr:cNvPr id="281" name="Рисунок 280">
          <a:extLst>
            <a:ext uri="{FF2B5EF4-FFF2-40B4-BE49-F238E27FC236}">
              <a16:creationId xmlns:a16="http://schemas.microsoft.com/office/drawing/2014/main" xmlns="" id="{00000000-0008-0000-0000-000019010000}"/>
            </a:ext>
          </a:extLst>
        </xdr:cNvPr>
        <xdr:cNvPicPr>
          <a:picLocks noChangeAspect="1"/>
        </xdr:cNvPicPr>
      </xdr:nvPicPr>
      <xdr:blipFill>
        <a:blip xmlns:r="http://schemas.openxmlformats.org/officeDocument/2006/relationships" r:embed="rId620"/>
        <a:stretch>
          <a:fillRect/>
        </a:stretch>
      </xdr:blipFill>
      <xdr:spPr>
        <a:xfrm>
          <a:off x="8324850" y="1437436800"/>
          <a:ext cx="1889924" cy="1255885"/>
        </a:xfrm>
        <a:prstGeom prst="rect">
          <a:avLst/>
        </a:prstGeom>
      </xdr:spPr>
    </xdr:pic>
    <xdr:clientData/>
  </xdr:twoCellAnchor>
  <xdr:twoCellAnchor>
    <xdr:from>
      <xdr:col>4</xdr:col>
      <xdr:colOff>1028700</xdr:colOff>
      <xdr:row>990</xdr:row>
      <xdr:rowOff>171450</xdr:rowOff>
    </xdr:from>
    <xdr:to>
      <xdr:col>4</xdr:col>
      <xdr:colOff>1857828</xdr:colOff>
      <xdr:row>990</xdr:row>
      <xdr:rowOff>1146895</xdr:rowOff>
    </xdr:to>
    <xdr:pic>
      <xdr:nvPicPr>
        <xdr:cNvPr id="350" name="Рисунок 349">
          <a:extLst>
            <a:ext uri="{FF2B5EF4-FFF2-40B4-BE49-F238E27FC236}">
              <a16:creationId xmlns:a16="http://schemas.microsoft.com/office/drawing/2014/main" xmlns="" id="{00000000-0008-0000-0000-00005E010000}"/>
            </a:ext>
          </a:extLst>
        </xdr:cNvPr>
        <xdr:cNvPicPr>
          <a:picLocks noChangeAspect="1"/>
        </xdr:cNvPicPr>
      </xdr:nvPicPr>
      <xdr:blipFill>
        <a:blip xmlns:r="http://schemas.openxmlformats.org/officeDocument/2006/relationships" r:embed="rId621"/>
        <a:stretch>
          <a:fillRect/>
        </a:stretch>
      </xdr:blipFill>
      <xdr:spPr>
        <a:xfrm>
          <a:off x="8820150" y="1886045250"/>
          <a:ext cx="829128" cy="975445"/>
        </a:xfrm>
        <a:prstGeom prst="rect">
          <a:avLst/>
        </a:prstGeom>
      </xdr:spPr>
    </xdr:pic>
    <xdr:clientData/>
  </xdr:twoCellAnchor>
  <xdr:twoCellAnchor>
    <xdr:from>
      <xdr:col>4</xdr:col>
      <xdr:colOff>1047750</xdr:colOff>
      <xdr:row>991</xdr:row>
      <xdr:rowOff>190500</xdr:rowOff>
    </xdr:from>
    <xdr:to>
      <xdr:col>4</xdr:col>
      <xdr:colOff>1889071</xdr:colOff>
      <xdr:row>991</xdr:row>
      <xdr:rowOff>1190331</xdr:rowOff>
    </xdr:to>
    <xdr:pic>
      <xdr:nvPicPr>
        <xdr:cNvPr id="352" name="Рисунок 351">
          <a:extLst>
            <a:ext uri="{FF2B5EF4-FFF2-40B4-BE49-F238E27FC236}">
              <a16:creationId xmlns:a16="http://schemas.microsoft.com/office/drawing/2014/main" xmlns="" id="{00000000-0008-0000-0000-000060010000}"/>
            </a:ext>
          </a:extLst>
        </xdr:cNvPr>
        <xdr:cNvPicPr>
          <a:picLocks noChangeAspect="1"/>
        </xdr:cNvPicPr>
      </xdr:nvPicPr>
      <xdr:blipFill>
        <a:blip xmlns:r="http://schemas.openxmlformats.org/officeDocument/2006/relationships" r:embed="rId622"/>
        <a:stretch>
          <a:fillRect/>
        </a:stretch>
      </xdr:blipFill>
      <xdr:spPr>
        <a:xfrm>
          <a:off x="8839200" y="1887302550"/>
          <a:ext cx="841321" cy="999831"/>
        </a:xfrm>
        <a:prstGeom prst="rect">
          <a:avLst/>
        </a:prstGeom>
      </xdr:spPr>
    </xdr:pic>
    <xdr:clientData/>
  </xdr:twoCellAnchor>
  <xdr:twoCellAnchor>
    <xdr:from>
      <xdr:col>4</xdr:col>
      <xdr:colOff>1047750</xdr:colOff>
      <xdr:row>992</xdr:row>
      <xdr:rowOff>190500</xdr:rowOff>
    </xdr:from>
    <xdr:to>
      <xdr:col>4</xdr:col>
      <xdr:colOff>1876878</xdr:colOff>
      <xdr:row>992</xdr:row>
      <xdr:rowOff>1178138</xdr:rowOff>
    </xdr:to>
    <xdr:pic>
      <xdr:nvPicPr>
        <xdr:cNvPr id="356" name="Рисунок 355">
          <a:extLst>
            <a:ext uri="{FF2B5EF4-FFF2-40B4-BE49-F238E27FC236}">
              <a16:creationId xmlns:a16="http://schemas.microsoft.com/office/drawing/2014/main" xmlns="" id="{00000000-0008-0000-0000-000064010000}"/>
            </a:ext>
          </a:extLst>
        </xdr:cNvPr>
        <xdr:cNvPicPr>
          <a:picLocks noChangeAspect="1"/>
        </xdr:cNvPicPr>
      </xdr:nvPicPr>
      <xdr:blipFill>
        <a:blip xmlns:r="http://schemas.openxmlformats.org/officeDocument/2006/relationships" r:embed="rId623"/>
        <a:stretch>
          <a:fillRect/>
        </a:stretch>
      </xdr:blipFill>
      <xdr:spPr>
        <a:xfrm>
          <a:off x="8839200" y="1888540800"/>
          <a:ext cx="829128" cy="987638"/>
        </a:xfrm>
        <a:prstGeom prst="rect">
          <a:avLst/>
        </a:prstGeom>
      </xdr:spPr>
    </xdr:pic>
    <xdr:clientData/>
  </xdr:twoCellAnchor>
  <xdr:twoCellAnchor>
    <xdr:from>
      <xdr:col>10</xdr:col>
      <xdr:colOff>3143250</xdr:colOff>
      <xdr:row>1007</xdr:row>
      <xdr:rowOff>666750</xdr:rowOff>
    </xdr:from>
    <xdr:to>
      <xdr:col>10</xdr:col>
      <xdr:colOff>4533258</xdr:colOff>
      <xdr:row>1008</xdr:row>
      <xdr:rowOff>355172</xdr:rowOff>
    </xdr:to>
    <xdr:pic>
      <xdr:nvPicPr>
        <xdr:cNvPr id="358" name="Рисунок 357">
          <a:extLst>
            <a:ext uri="{FF2B5EF4-FFF2-40B4-BE49-F238E27FC236}">
              <a16:creationId xmlns:a16="http://schemas.microsoft.com/office/drawing/2014/main" xmlns="" id="{00000000-0008-0000-0000-000066010000}"/>
            </a:ext>
          </a:extLst>
        </xdr:cNvPr>
        <xdr:cNvPicPr>
          <a:picLocks noChangeAspect="1"/>
        </xdr:cNvPicPr>
      </xdr:nvPicPr>
      <xdr:blipFill>
        <a:blip xmlns:r="http://schemas.openxmlformats.org/officeDocument/2006/relationships" r:embed="rId624"/>
        <a:stretch>
          <a:fillRect/>
        </a:stretch>
      </xdr:blipFill>
      <xdr:spPr>
        <a:xfrm>
          <a:off x="14897100" y="1893970050"/>
          <a:ext cx="1390008" cy="926672"/>
        </a:xfrm>
        <a:prstGeom prst="rect">
          <a:avLst/>
        </a:prstGeom>
      </xdr:spPr>
    </xdr:pic>
    <xdr:clientData/>
  </xdr:twoCellAnchor>
  <xdr:twoCellAnchor>
    <xdr:from>
      <xdr:col>4</xdr:col>
      <xdr:colOff>457201</xdr:colOff>
      <xdr:row>497</xdr:row>
      <xdr:rowOff>1390650</xdr:rowOff>
    </xdr:from>
    <xdr:to>
      <xdr:col>4</xdr:col>
      <xdr:colOff>2268761</xdr:colOff>
      <xdr:row>497</xdr:row>
      <xdr:rowOff>3200400</xdr:rowOff>
    </xdr:to>
    <xdr:pic>
      <xdr:nvPicPr>
        <xdr:cNvPr id="736" name="Рисунок 735" descr="https://ironking.ru/upload/resize_cache/iblock/33f/1000_1000_1/33fb570aa0706d821c54e8716a81bec0.png">
          <a:extLst>
            <a:ext uri="{FF2B5EF4-FFF2-40B4-BE49-F238E27FC236}">
              <a16:creationId xmlns:a16="http://schemas.microsoft.com/office/drawing/2014/main" xmlns="" id="{00000000-0008-0000-0000-0000E0020000}"/>
            </a:ext>
          </a:extLst>
        </xdr:cNvPr>
        <xdr:cNvPicPr>
          <a:picLocks noChangeAspect="1" noChangeArrowheads="1"/>
        </xdr:cNvPicPr>
      </xdr:nvPicPr>
      <xdr:blipFill>
        <a:blip xmlns:r="http://schemas.openxmlformats.org/officeDocument/2006/relationships" r:embed="rId625" cstate="print">
          <a:extLst>
            <a:ext uri="{28A0092B-C50C-407E-A947-70E740481C1C}">
              <a14:useLocalDpi xmlns:a14="http://schemas.microsoft.com/office/drawing/2010/main" val="0"/>
            </a:ext>
          </a:extLst>
        </a:blip>
        <a:srcRect/>
        <a:stretch>
          <a:fillRect/>
        </a:stretch>
      </xdr:blipFill>
      <xdr:spPr bwMode="auto">
        <a:xfrm>
          <a:off x="8248651" y="1331842650"/>
          <a:ext cx="1811560" cy="180975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4</xdr:col>
      <xdr:colOff>361950</xdr:colOff>
      <xdr:row>235</xdr:row>
      <xdr:rowOff>438150</xdr:rowOff>
    </xdr:from>
    <xdr:to>
      <xdr:col>4</xdr:col>
      <xdr:colOff>2533650</xdr:colOff>
      <xdr:row>235</xdr:row>
      <xdr:rowOff>2609850</xdr:rowOff>
    </xdr:to>
    <xdr:pic>
      <xdr:nvPicPr>
        <xdr:cNvPr id="344" name="Рисунок 343">
          <a:extLst>
            <a:ext uri="{FF2B5EF4-FFF2-40B4-BE49-F238E27FC236}">
              <a16:creationId xmlns:a16="http://schemas.microsoft.com/office/drawing/2014/main" xmlns="" id="{00000000-0008-0000-0000-000058010000}"/>
            </a:ext>
          </a:extLst>
        </xdr:cNvPr>
        <xdr:cNvPicPr>
          <a:picLocks noChangeAspect="1"/>
        </xdr:cNvPicPr>
      </xdr:nvPicPr>
      <xdr:blipFill>
        <a:blip xmlns:r="http://schemas.openxmlformats.org/officeDocument/2006/relationships" r:embed="rId626" cstate="print">
          <a:extLst>
            <a:ext uri="{28A0092B-C50C-407E-A947-70E740481C1C}">
              <a14:useLocalDpi xmlns:a14="http://schemas.microsoft.com/office/drawing/2010/main" val="0"/>
            </a:ext>
          </a:extLst>
        </a:blip>
        <a:stretch>
          <a:fillRect/>
        </a:stretch>
      </xdr:blipFill>
      <xdr:spPr>
        <a:xfrm>
          <a:off x="8153400" y="568051950"/>
          <a:ext cx="2171700" cy="2171700"/>
        </a:xfrm>
        <a:prstGeom prst="rect">
          <a:avLst/>
        </a:prstGeom>
      </xdr:spPr>
    </xdr:pic>
    <xdr:clientData/>
  </xdr:twoCellAnchor>
  <xdr:twoCellAnchor>
    <xdr:from>
      <xdr:col>4</xdr:col>
      <xdr:colOff>285750</xdr:colOff>
      <xdr:row>237</xdr:row>
      <xdr:rowOff>400050</xdr:rowOff>
    </xdr:from>
    <xdr:to>
      <xdr:col>4</xdr:col>
      <xdr:colOff>2724150</xdr:colOff>
      <xdr:row>237</xdr:row>
      <xdr:rowOff>2838450</xdr:rowOff>
    </xdr:to>
    <xdr:pic>
      <xdr:nvPicPr>
        <xdr:cNvPr id="357" name="Рисунок 356">
          <a:extLst>
            <a:ext uri="{FF2B5EF4-FFF2-40B4-BE49-F238E27FC236}">
              <a16:creationId xmlns:a16="http://schemas.microsoft.com/office/drawing/2014/main" xmlns="" id="{00000000-0008-0000-0000-000065010000}"/>
            </a:ext>
          </a:extLst>
        </xdr:cNvPr>
        <xdr:cNvPicPr>
          <a:picLocks noChangeAspect="1"/>
        </xdr:cNvPicPr>
      </xdr:nvPicPr>
      <xdr:blipFill>
        <a:blip xmlns:r="http://schemas.openxmlformats.org/officeDocument/2006/relationships" r:embed="rId627" cstate="print">
          <a:extLst>
            <a:ext uri="{28A0092B-C50C-407E-A947-70E740481C1C}">
              <a14:useLocalDpi xmlns:a14="http://schemas.microsoft.com/office/drawing/2010/main" val="0"/>
            </a:ext>
          </a:extLst>
        </a:blip>
        <a:stretch>
          <a:fillRect/>
        </a:stretch>
      </xdr:blipFill>
      <xdr:spPr>
        <a:xfrm>
          <a:off x="8077200" y="574224150"/>
          <a:ext cx="2438400" cy="2438400"/>
        </a:xfrm>
        <a:prstGeom prst="rect">
          <a:avLst/>
        </a:prstGeom>
      </xdr:spPr>
    </xdr:pic>
    <xdr:clientData/>
  </xdr:twoCellAnchor>
  <xdr:twoCellAnchor>
    <xdr:from>
      <xdr:col>4</xdr:col>
      <xdr:colOff>438150</xdr:colOff>
      <xdr:row>239</xdr:row>
      <xdr:rowOff>495300</xdr:rowOff>
    </xdr:from>
    <xdr:to>
      <xdr:col>4</xdr:col>
      <xdr:colOff>2667000</xdr:colOff>
      <xdr:row>239</xdr:row>
      <xdr:rowOff>2724150</xdr:rowOff>
    </xdr:to>
    <xdr:pic>
      <xdr:nvPicPr>
        <xdr:cNvPr id="370" name="Рисунок 369">
          <a:extLst>
            <a:ext uri="{FF2B5EF4-FFF2-40B4-BE49-F238E27FC236}">
              <a16:creationId xmlns:a16="http://schemas.microsoft.com/office/drawing/2014/main" xmlns="" id="{00000000-0008-0000-0000-000072010000}"/>
            </a:ext>
          </a:extLst>
        </xdr:cNvPr>
        <xdr:cNvPicPr>
          <a:picLocks noChangeAspect="1"/>
        </xdr:cNvPicPr>
      </xdr:nvPicPr>
      <xdr:blipFill>
        <a:blip xmlns:r="http://schemas.openxmlformats.org/officeDocument/2006/relationships" r:embed="rId628" cstate="print">
          <a:extLst>
            <a:ext uri="{28A0092B-C50C-407E-A947-70E740481C1C}">
              <a14:useLocalDpi xmlns:a14="http://schemas.microsoft.com/office/drawing/2010/main" val="0"/>
            </a:ext>
          </a:extLst>
        </a:blip>
        <a:stretch>
          <a:fillRect/>
        </a:stretch>
      </xdr:blipFill>
      <xdr:spPr>
        <a:xfrm>
          <a:off x="8229600" y="580529700"/>
          <a:ext cx="2228850" cy="2228850"/>
        </a:xfrm>
        <a:prstGeom prst="rect">
          <a:avLst/>
        </a:prstGeom>
      </xdr:spPr>
    </xdr:pic>
    <xdr:clientData/>
  </xdr:twoCellAnchor>
  <xdr:twoCellAnchor>
    <xdr:from>
      <xdr:col>4</xdr:col>
      <xdr:colOff>552450</xdr:colOff>
      <xdr:row>443</xdr:row>
      <xdr:rowOff>419100</xdr:rowOff>
    </xdr:from>
    <xdr:to>
      <xdr:col>4</xdr:col>
      <xdr:colOff>2362200</xdr:colOff>
      <xdr:row>443</xdr:row>
      <xdr:rowOff>2228850</xdr:rowOff>
    </xdr:to>
    <xdr:pic>
      <xdr:nvPicPr>
        <xdr:cNvPr id="376" name="Рисунок 375">
          <a:extLst>
            <a:ext uri="{FF2B5EF4-FFF2-40B4-BE49-F238E27FC236}">
              <a16:creationId xmlns:a16="http://schemas.microsoft.com/office/drawing/2014/main" xmlns="" id="{00000000-0008-0000-0000-000078010000}"/>
            </a:ext>
          </a:extLst>
        </xdr:cNvPr>
        <xdr:cNvPicPr>
          <a:picLocks noChangeAspect="1"/>
        </xdr:cNvPicPr>
      </xdr:nvPicPr>
      <xdr:blipFill>
        <a:blip xmlns:r="http://schemas.openxmlformats.org/officeDocument/2006/relationships" r:embed="rId629" cstate="print">
          <a:extLst>
            <a:ext uri="{28A0092B-C50C-407E-A947-70E740481C1C}">
              <a14:useLocalDpi xmlns:a14="http://schemas.microsoft.com/office/drawing/2010/main" val="0"/>
            </a:ext>
          </a:extLst>
        </a:blip>
        <a:stretch>
          <a:fillRect/>
        </a:stretch>
      </xdr:blipFill>
      <xdr:spPr>
        <a:xfrm>
          <a:off x="8343900" y="1168412700"/>
          <a:ext cx="1809750" cy="1809750"/>
        </a:xfrm>
        <a:prstGeom prst="rect">
          <a:avLst/>
        </a:prstGeom>
      </xdr:spPr>
    </xdr:pic>
    <xdr:clientData/>
  </xdr:twoCellAnchor>
  <xdr:twoCellAnchor>
    <xdr:from>
      <xdr:col>4</xdr:col>
      <xdr:colOff>361950</xdr:colOff>
      <xdr:row>107</xdr:row>
      <xdr:rowOff>438150</xdr:rowOff>
    </xdr:from>
    <xdr:to>
      <xdr:col>4</xdr:col>
      <xdr:colOff>2531388</xdr:colOff>
      <xdr:row>107</xdr:row>
      <xdr:rowOff>2619030</xdr:rowOff>
    </xdr:to>
    <xdr:pic>
      <xdr:nvPicPr>
        <xdr:cNvPr id="748" name="Рисунок 107" descr="http://www.ironking.ru/prod/trenagery-professional/skamii-sport/ik114-skamya-s-izmenyaemym-naklonom-spinki-ekonom/@@images/5e00fba5-b711-4633-a49c-47598756627a.jpeg">
          <a:extLst>
            <a:ext uri="{FF2B5EF4-FFF2-40B4-BE49-F238E27FC236}">
              <a16:creationId xmlns:a16="http://schemas.microsoft.com/office/drawing/2014/main" xmlns="" id="{00000000-0008-0000-0000-0000EC020000}"/>
            </a:ext>
          </a:extLst>
        </xdr:cNvPr>
        <xdr:cNvPicPr/>
      </xdr:nvPicPr>
      <xdr:blipFill>
        <a:blip xmlns:r="http://schemas.openxmlformats.org/officeDocument/2006/relationships" r:embed="rId630"/>
        <a:stretch/>
      </xdr:blipFill>
      <xdr:spPr>
        <a:xfrm>
          <a:off x="8153400" y="253841250"/>
          <a:ext cx="2169438" cy="2180880"/>
        </a:xfrm>
        <a:prstGeom prst="rect">
          <a:avLst/>
        </a:prstGeom>
        <a:ln w="0">
          <a:noFill/>
        </a:ln>
      </xdr:spPr>
    </xdr:pic>
    <xdr:clientData/>
  </xdr:twoCellAnchor>
  <xdr:twoCellAnchor>
    <xdr:from>
      <xdr:col>4</xdr:col>
      <xdr:colOff>266700</xdr:colOff>
      <xdr:row>244</xdr:row>
      <xdr:rowOff>342900</xdr:rowOff>
    </xdr:from>
    <xdr:to>
      <xdr:col>4</xdr:col>
      <xdr:colOff>2552385</xdr:colOff>
      <xdr:row>244</xdr:row>
      <xdr:rowOff>2609850</xdr:rowOff>
    </xdr:to>
    <xdr:pic>
      <xdr:nvPicPr>
        <xdr:cNvPr id="754" name="Рисунок 753">
          <a:extLst>
            <a:ext uri="{FF2B5EF4-FFF2-40B4-BE49-F238E27FC236}">
              <a16:creationId xmlns:a16="http://schemas.microsoft.com/office/drawing/2014/main" xmlns="" id="{00000000-0008-0000-0000-0000F2020000}"/>
            </a:ext>
          </a:extLst>
        </xdr:cNvPr>
        <xdr:cNvPicPr>
          <a:picLocks noChangeAspect="1"/>
        </xdr:cNvPicPr>
      </xdr:nvPicPr>
      <xdr:blipFill>
        <a:blip xmlns:r="http://schemas.openxmlformats.org/officeDocument/2006/relationships" r:embed="rId631" cstate="print">
          <a:extLst>
            <a:ext uri="{28A0092B-C50C-407E-A947-70E740481C1C}">
              <a14:useLocalDpi xmlns:a14="http://schemas.microsoft.com/office/drawing/2010/main" val="0"/>
            </a:ext>
          </a:extLst>
        </a:blip>
        <a:stretch>
          <a:fillRect/>
        </a:stretch>
      </xdr:blipFill>
      <xdr:spPr>
        <a:xfrm>
          <a:off x="8058150" y="628364250"/>
          <a:ext cx="2285685" cy="2266950"/>
        </a:xfrm>
        <a:prstGeom prst="rect">
          <a:avLst/>
        </a:prstGeom>
      </xdr:spPr>
    </xdr:pic>
    <xdr:clientData/>
  </xdr:twoCellAnchor>
  <xdr:twoCellAnchor>
    <xdr:from>
      <xdr:col>4</xdr:col>
      <xdr:colOff>419100</xdr:colOff>
      <xdr:row>243</xdr:row>
      <xdr:rowOff>342900</xdr:rowOff>
    </xdr:from>
    <xdr:to>
      <xdr:col>4</xdr:col>
      <xdr:colOff>2462327</xdr:colOff>
      <xdr:row>243</xdr:row>
      <xdr:rowOff>2686050</xdr:rowOff>
    </xdr:to>
    <xdr:pic>
      <xdr:nvPicPr>
        <xdr:cNvPr id="785" name="Рисунок 784">
          <a:extLst>
            <a:ext uri="{FF2B5EF4-FFF2-40B4-BE49-F238E27FC236}">
              <a16:creationId xmlns:a16="http://schemas.microsoft.com/office/drawing/2014/main" xmlns="" id="{00000000-0008-0000-0000-000011030000}"/>
            </a:ext>
          </a:extLst>
        </xdr:cNvPr>
        <xdr:cNvPicPr>
          <a:picLocks noChangeAspect="1"/>
        </xdr:cNvPicPr>
      </xdr:nvPicPr>
      <xdr:blipFill>
        <a:blip xmlns:r="http://schemas.openxmlformats.org/officeDocument/2006/relationships" r:embed="rId632" cstate="print">
          <a:extLst>
            <a:ext uri="{28A0092B-C50C-407E-A947-70E740481C1C}">
              <a14:useLocalDpi xmlns:a14="http://schemas.microsoft.com/office/drawing/2010/main" val="0"/>
            </a:ext>
          </a:extLst>
        </a:blip>
        <a:stretch>
          <a:fillRect/>
        </a:stretch>
      </xdr:blipFill>
      <xdr:spPr>
        <a:xfrm>
          <a:off x="8210550" y="625278150"/>
          <a:ext cx="2043227" cy="2343150"/>
        </a:xfrm>
        <a:prstGeom prst="rect">
          <a:avLst/>
        </a:prstGeom>
      </xdr:spPr>
    </xdr:pic>
    <xdr:clientData/>
  </xdr:twoCellAnchor>
  <xdr:twoCellAnchor>
    <xdr:from>
      <xdr:col>4</xdr:col>
      <xdr:colOff>438150</xdr:colOff>
      <xdr:row>238</xdr:row>
      <xdr:rowOff>190500</xdr:rowOff>
    </xdr:from>
    <xdr:to>
      <xdr:col>4</xdr:col>
      <xdr:colOff>2533650</xdr:colOff>
      <xdr:row>238</xdr:row>
      <xdr:rowOff>2781300</xdr:rowOff>
    </xdr:to>
    <xdr:pic>
      <xdr:nvPicPr>
        <xdr:cNvPr id="803" name="Рисунок 802">
          <a:extLst>
            <a:ext uri="{FF2B5EF4-FFF2-40B4-BE49-F238E27FC236}">
              <a16:creationId xmlns:a16="http://schemas.microsoft.com/office/drawing/2014/main" xmlns="" id="{00000000-0008-0000-0000-000023030000}"/>
            </a:ext>
          </a:extLst>
        </xdr:cNvPr>
        <xdr:cNvPicPr>
          <a:picLocks noChangeAspect="1"/>
        </xdr:cNvPicPr>
      </xdr:nvPicPr>
      <xdr:blipFill>
        <a:blip xmlns:r="http://schemas.openxmlformats.org/officeDocument/2006/relationships" r:embed="rId633" cstate="print">
          <a:extLst>
            <a:ext uri="{28A0092B-C50C-407E-A947-70E740481C1C}">
              <a14:useLocalDpi xmlns:a14="http://schemas.microsoft.com/office/drawing/2010/main" val="0"/>
            </a:ext>
          </a:extLst>
        </a:blip>
        <a:stretch>
          <a:fillRect/>
        </a:stretch>
      </xdr:blipFill>
      <xdr:spPr>
        <a:xfrm>
          <a:off x="8229600" y="609695250"/>
          <a:ext cx="2095500" cy="2590800"/>
        </a:xfrm>
        <a:prstGeom prst="rect">
          <a:avLst/>
        </a:prstGeom>
      </xdr:spPr>
    </xdr:pic>
    <xdr:clientData/>
  </xdr:twoCellAnchor>
  <xdr:twoCellAnchor>
    <xdr:from>
      <xdr:col>4</xdr:col>
      <xdr:colOff>323850</xdr:colOff>
      <xdr:row>240</xdr:row>
      <xdr:rowOff>342900</xdr:rowOff>
    </xdr:from>
    <xdr:to>
      <xdr:col>4</xdr:col>
      <xdr:colOff>2533650</xdr:colOff>
      <xdr:row>240</xdr:row>
      <xdr:rowOff>2743200</xdr:rowOff>
    </xdr:to>
    <xdr:pic>
      <xdr:nvPicPr>
        <xdr:cNvPr id="827" name="Рисунок 826">
          <a:extLst>
            <a:ext uri="{FF2B5EF4-FFF2-40B4-BE49-F238E27FC236}">
              <a16:creationId xmlns:a16="http://schemas.microsoft.com/office/drawing/2014/main" xmlns="" id="{00000000-0008-0000-0000-00003B030000}"/>
            </a:ext>
          </a:extLst>
        </xdr:cNvPr>
        <xdr:cNvPicPr>
          <a:picLocks noChangeAspect="1"/>
        </xdr:cNvPicPr>
      </xdr:nvPicPr>
      <xdr:blipFill>
        <a:blip xmlns:r="http://schemas.openxmlformats.org/officeDocument/2006/relationships" r:embed="rId634" cstate="print">
          <a:extLst>
            <a:ext uri="{28A0092B-C50C-407E-A947-70E740481C1C}">
              <a14:useLocalDpi xmlns:a14="http://schemas.microsoft.com/office/drawing/2010/main" val="0"/>
            </a:ext>
          </a:extLst>
        </a:blip>
        <a:stretch>
          <a:fillRect/>
        </a:stretch>
      </xdr:blipFill>
      <xdr:spPr>
        <a:xfrm>
          <a:off x="8115300" y="616019850"/>
          <a:ext cx="2209800" cy="2400300"/>
        </a:xfrm>
        <a:prstGeom prst="rect">
          <a:avLst/>
        </a:prstGeom>
      </xdr:spPr>
    </xdr:pic>
    <xdr:clientData/>
  </xdr:twoCellAnchor>
  <xdr:twoCellAnchor>
    <xdr:from>
      <xdr:col>4</xdr:col>
      <xdr:colOff>209550</xdr:colOff>
      <xdr:row>241</xdr:row>
      <xdr:rowOff>247649</xdr:rowOff>
    </xdr:from>
    <xdr:to>
      <xdr:col>4</xdr:col>
      <xdr:colOff>2571750</xdr:colOff>
      <xdr:row>241</xdr:row>
      <xdr:rowOff>2777084</xdr:rowOff>
    </xdr:to>
    <xdr:pic>
      <xdr:nvPicPr>
        <xdr:cNvPr id="837" name="Рисунок 836">
          <a:extLst>
            <a:ext uri="{FF2B5EF4-FFF2-40B4-BE49-F238E27FC236}">
              <a16:creationId xmlns:a16="http://schemas.microsoft.com/office/drawing/2014/main" xmlns="" id="{00000000-0008-0000-0000-000045030000}"/>
            </a:ext>
          </a:extLst>
        </xdr:cNvPr>
        <xdr:cNvPicPr>
          <a:picLocks noChangeAspect="1"/>
        </xdr:cNvPicPr>
      </xdr:nvPicPr>
      <xdr:blipFill>
        <a:blip xmlns:r="http://schemas.openxmlformats.org/officeDocument/2006/relationships" r:embed="rId635" cstate="print">
          <a:extLst>
            <a:ext uri="{28A0092B-C50C-407E-A947-70E740481C1C}">
              <a14:useLocalDpi xmlns:a14="http://schemas.microsoft.com/office/drawing/2010/main" val="0"/>
            </a:ext>
          </a:extLst>
        </a:blip>
        <a:stretch>
          <a:fillRect/>
        </a:stretch>
      </xdr:blipFill>
      <xdr:spPr>
        <a:xfrm>
          <a:off x="8001000" y="619010699"/>
          <a:ext cx="2362200" cy="2529435"/>
        </a:xfrm>
        <a:prstGeom prst="rect">
          <a:avLst/>
        </a:prstGeom>
      </xdr:spPr>
    </xdr:pic>
    <xdr:clientData/>
  </xdr:twoCellAnchor>
  <xdr:twoCellAnchor>
    <xdr:from>
      <xdr:col>4</xdr:col>
      <xdr:colOff>878236</xdr:colOff>
      <xdr:row>629</xdr:row>
      <xdr:rowOff>74025</xdr:rowOff>
    </xdr:from>
    <xdr:to>
      <xdr:col>4</xdr:col>
      <xdr:colOff>2164595</xdr:colOff>
      <xdr:row>630</xdr:row>
      <xdr:rowOff>133349</xdr:rowOff>
    </xdr:to>
    <xdr:pic>
      <xdr:nvPicPr>
        <xdr:cNvPr id="706" name="Рисунок 294">
          <a:extLst>
            <a:ext uri="{FF2B5EF4-FFF2-40B4-BE49-F238E27FC236}">
              <a16:creationId xmlns:a16="http://schemas.microsoft.com/office/drawing/2014/main" xmlns="" id="{00000000-0008-0000-0000-0000D8010000}"/>
            </a:ext>
          </a:extLst>
        </xdr:cNvPr>
        <xdr:cNvPicPr/>
      </xdr:nvPicPr>
      <xdr:blipFill>
        <a:blip xmlns:r="http://schemas.openxmlformats.org/officeDocument/2006/relationships" r:embed="rId242"/>
        <a:stretch/>
      </xdr:blipFill>
      <xdr:spPr>
        <a:xfrm>
          <a:off x="8669686" y="1585529325"/>
          <a:ext cx="1286359" cy="1316624"/>
        </a:xfrm>
        <a:prstGeom prst="rect">
          <a:avLst/>
        </a:prstGeom>
        <a:ln w="0">
          <a:noFill/>
        </a:ln>
      </xdr:spPr>
    </xdr:pic>
    <xdr:clientData/>
  </xdr:twoCellAnchor>
  <xdr:twoCellAnchor>
    <xdr:from>
      <xdr:col>4</xdr:col>
      <xdr:colOff>840136</xdr:colOff>
      <xdr:row>630</xdr:row>
      <xdr:rowOff>35925</xdr:rowOff>
    </xdr:from>
    <xdr:to>
      <xdr:col>4</xdr:col>
      <xdr:colOff>2126495</xdr:colOff>
      <xdr:row>631</xdr:row>
      <xdr:rowOff>95249</xdr:rowOff>
    </xdr:to>
    <xdr:pic>
      <xdr:nvPicPr>
        <xdr:cNvPr id="709" name="Рисунок 294">
          <a:extLst>
            <a:ext uri="{FF2B5EF4-FFF2-40B4-BE49-F238E27FC236}">
              <a16:creationId xmlns:a16="http://schemas.microsoft.com/office/drawing/2014/main" xmlns="" id="{00000000-0008-0000-0000-0000D8010000}"/>
            </a:ext>
          </a:extLst>
        </xdr:cNvPr>
        <xdr:cNvPicPr/>
      </xdr:nvPicPr>
      <xdr:blipFill>
        <a:blip xmlns:r="http://schemas.openxmlformats.org/officeDocument/2006/relationships" r:embed="rId242"/>
        <a:stretch/>
      </xdr:blipFill>
      <xdr:spPr>
        <a:xfrm>
          <a:off x="8631586" y="1586748525"/>
          <a:ext cx="1286359" cy="1354724"/>
        </a:xfrm>
        <a:prstGeom prst="rect">
          <a:avLst/>
        </a:prstGeom>
        <a:ln w="0">
          <a:noFill/>
        </a:ln>
      </xdr:spPr>
    </xdr:pic>
    <xdr:clientData/>
  </xdr:twoCellAnchor>
  <xdr:twoCellAnchor>
    <xdr:from>
      <xdr:col>4</xdr:col>
      <xdr:colOff>840136</xdr:colOff>
      <xdr:row>631</xdr:row>
      <xdr:rowOff>93075</xdr:rowOff>
    </xdr:from>
    <xdr:to>
      <xdr:col>4</xdr:col>
      <xdr:colOff>2126495</xdr:colOff>
      <xdr:row>632</xdr:row>
      <xdr:rowOff>152399</xdr:rowOff>
    </xdr:to>
    <xdr:pic>
      <xdr:nvPicPr>
        <xdr:cNvPr id="712" name="Рисунок 294">
          <a:extLst>
            <a:ext uri="{FF2B5EF4-FFF2-40B4-BE49-F238E27FC236}">
              <a16:creationId xmlns:a16="http://schemas.microsoft.com/office/drawing/2014/main" xmlns="" id="{00000000-0008-0000-0000-0000D8010000}"/>
            </a:ext>
          </a:extLst>
        </xdr:cNvPr>
        <xdr:cNvPicPr/>
      </xdr:nvPicPr>
      <xdr:blipFill>
        <a:blip xmlns:r="http://schemas.openxmlformats.org/officeDocument/2006/relationships" r:embed="rId242"/>
        <a:stretch/>
      </xdr:blipFill>
      <xdr:spPr>
        <a:xfrm>
          <a:off x="8631586" y="1588101075"/>
          <a:ext cx="1286359" cy="1107074"/>
        </a:xfrm>
        <a:prstGeom prst="rect">
          <a:avLst/>
        </a:prstGeom>
        <a:ln w="0">
          <a:noFill/>
        </a:ln>
      </xdr:spPr>
    </xdr:pic>
    <xdr:clientData/>
  </xdr:twoCellAnchor>
  <xdr:twoCellAnchor>
    <xdr:from>
      <xdr:col>4</xdr:col>
      <xdr:colOff>592486</xdr:colOff>
      <xdr:row>635</xdr:row>
      <xdr:rowOff>588375</xdr:rowOff>
    </xdr:from>
    <xdr:to>
      <xdr:col>4</xdr:col>
      <xdr:colOff>1878845</xdr:colOff>
      <xdr:row>636</xdr:row>
      <xdr:rowOff>647699</xdr:rowOff>
    </xdr:to>
    <xdr:pic>
      <xdr:nvPicPr>
        <xdr:cNvPr id="725" name="Рисунок 294">
          <a:extLst>
            <a:ext uri="{FF2B5EF4-FFF2-40B4-BE49-F238E27FC236}">
              <a16:creationId xmlns:a16="http://schemas.microsoft.com/office/drawing/2014/main" xmlns="" id="{00000000-0008-0000-0000-0000D8010000}"/>
            </a:ext>
          </a:extLst>
        </xdr:cNvPr>
        <xdr:cNvPicPr/>
      </xdr:nvPicPr>
      <xdr:blipFill>
        <a:blip xmlns:r="http://schemas.openxmlformats.org/officeDocument/2006/relationships" r:embed="rId242"/>
        <a:stretch/>
      </xdr:blipFill>
      <xdr:spPr>
        <a:xfrm>
          <a:off x="8383936" y="1593358875"/>
          <a:ext cx="1286359" cy="1297574"/>
        </a:xfrm>
        <a:prstGeom prst="rect">
          <a:avLst/>
        </a:prstGeom>
        <a:ln w="0">
          <a:noFill/>
        </a:ln>
      </xdr:spPr>
    </xdr:pic>
    <xdr:clientData/>
  </xdr:twoCellAnchor>
  <xdr:twoCellAnchor>
    <xdr:from>
      <xdr:col>4</xdr:col>
      <xdr:colOff>802036</xdr:colOff>
      <xdr:row>634</xdr:row>
      <xdr:rowOff>35925</xdr:rowOff>
    </xdr:from>
    <xdr:to>
      <xdr:col>4</xdr:col>
      <xdr:colOff>2088395</xdr:colOff>
      <xdr:row>635</xdr:row>
      <xdr:rowOff>228600</xdr:rowOff>
    </xdr:to>
    <xdr:pic>
      <xdr:nvPicPr>
        <xdr:cNvPr id="738" name="Рисунок 294">
          <a:extLst>
            <a:ext uri="{FF2B5EF4-FFF2-40B4-BE49-F238E27FC236}">
              <a16:creationId xmlns:a16="http://schemas.microsoft.com/office/drawing/2014/main" xmlns="" id="{00000000-0008-0000-0000-0000D8010000}"/>
            </a:ext>
          </a:extLst>
        </xdr:cNvPr>
        <xdr:cNvPicPr/>
      </xdr:nvPicPr>
      <xdr:blipFill>
        <a:blip xmlns:r="http://schemas.openxmlformats.org/officeDocument/2006/relationships" r:embed="rId242"/>
        <a:stretch/>
      </xdr:blipFill>
      <xdr:spPr>
        <a:xfrm>
          <a:off x="8593486" y="1591568175"/>
          <a:ext cx="1286359" cy="1430925"/>
        </a:xfrm>
        <a:prstGeom prst="rect">
          <a:avLst/>
        </a:prstGeom>
        <a:ln w="0">
          <a:noFill/>
        </a:ln>
      </xdr:spPr>
    </xdr:pic>
    <xdr:clientData/>
  </xdr:twoCellAnchor>
  <xdr:twoCellAnchor>
    <xdr:from>
      <xdr:col>4</xdr:col>
      <xdr:colOff>736814</xdr:colOff>
      <xdr:row>642</xdr:row>
      <xdr:rowOff>568913</xdr:rowOff>
    </xdr:from>
    <xdr:to>
      <xdr:col>4</xdr:col>
      <xdr:colOff>2092917</xdr:colOff>
      <xdr:row>643</xdr:row>
      <xdr:rowOff>685800</xdr:rowOff>
    </xdr:to>
    <xdr:pic>
      <xdr:nvPicPr>
        <xdr:cNvPr id="772" name="Рисунок 294">
          <a:extLst>
            <a:ext uri="{FF2B5EF4-FFF2-40B4-BE49-F238E27FC236}">
              <a16:creationId xmlns:a16="http://schemas.microsoft.com/office/drawing/2014/main" xmlns="" id="{00000000-0008-0000-0000-0000DA010000}"/>
            </a:ext>
          </a:extLst>
        </xdr:cNvPr>
        <xdr:cNvPicPr/>
      </xdr:nvPicPr>
      <xdr:blipFill>
        <a:blip xmlns:r="http://schemas.openxmlformats.org/officeDocument/2006/relationships" r:embed="rId242"/>
        <a:stretch/>
      </xdr:blipFill>
      <xdr:spPr>
        <a:xfrm>
          <a:off x="8528264" y="1603054913"/>
          <a:ext cx="1356103" cy="1355137"/>
        </a:xfrm>
        <a:prstGeom prst="rect">
          <a:avLst/>
        </a:prstGeom>
        <a:ln w="0">
          <a:noFill/>
        </a:ln>
      </xdr:spPr>
    </xdr:pic>
    <xdr:clientData/>
  </xdr:twoCellAnchor>
  <xdr:twoCellAnchor>
    <xdr:from>
      <xdr:col>4</xdr:col>
      <xdr:colOff>736814</xdr:colOff>
      <xdr:row>643</xdr:row>
      <xdr:rowOff>568913</xdr:rowOff>
    </xdr:from>
    <xdr:to>
      <xdr:col>4</xdr:col>
      <xdr:colOff>2092917</xdr:colOff>
      <xdr:row>644</xdr:row>
      <xdr:rowOff>685800</xdr:rowOff>
    </xdr:to>
    <xdr:pic>
      <xdr:nvPicPr>
        <xdr:cNvPr id="795" name="Рисунок 294">
          <a:extLst>
            <a:ext uri="{FF2B5EF4-FFF2-40B4-BE49-F238E27FC236}">
              <a16:creationId xmlns:a16="http://schemas.microsoft.com/office/drawing/2014/main" xmlns="" id="{00000000-0008-0000-0000-0000DA010000}"/>
            </a:ext>
          </a:extLst>
        </xdr:cNvPr>
        <xdr:cNvPicPr/>
      </xdr:nvPicPr>
      <xdr:blipFill>
        <a:blip xmlns:r="http://schemas.openxmlformats.org/officeDocument/2006/relationships" r:embed="rId242"/>
        <a:stretch/>
      </xdr:blipFill>
      <xdr:spPr>
        <a:xfrm>
          <a:off x="8528264" y="1603054913"/>
          <a:ext cx="1356103" cy="1355137"/>
        </a:xfrm>
        <a:prstGeom prst="rect">
          <a:avLst/>
        </a:prstGeom>
        <a:ln w="0">
          <a:noFill/>
        </a:ln>
      </xdr:spPr>
    </xdr:pic>
    <xdr:clientData/>
  </xdr:twoCellAnchor>
  <xdr:twoCellAnchor>
    <xdr:from>
      <xdr:col>4</xdr:col>
      <xdr:colOff>736814</xdr:colOff>
      <xdr:row>644</xdr:row>
      <xdr:rowOff>568913</xdr:rowOff>
    </xdr:from>
    <xdr:to>
      <xdr:col>4</xdr:col>
      <xdr:colOff>2092917</xdr:colOff>
      <xdr:row>645</xdr:row>
      <xdr:rowOff>685800</xdr:rowOff>
    </xdr:to>
    <xdr:pic>
      <xdr:nvPicPr>
        <xdr:cNvPr id="809" name="Рисунок 294">
          <a:extLst>
            <a:ext uri="{FF2B5EF4-FFF2-40B4-BE49-F238E27FC236}">
              <a16:creationId xmlns:a16="http://schemas.microsoft.com/office/drawing/2014/main" xmlns="" id="{00000000-0008-0000-0000-0000DA010000}"/>
            </a:ext>
          </a:extLst>
        </xdr:cNvPr>
        <xdr:cNvPicPr/>
      </xdr:nvPicPr>
      <xdr:blipFill>
        <a:blip xmlns:r="http://schemas.openxmlformats.org/officeDocument/2006/relationships" r:embed="rId242"/>
        <a:stretch/>
      </xdr:blipFill>
      <xdr:spPr>
        <a:xfrm>
          <a:off x="8528264" y="1603054913"/>
          <a:ext cx="1356103" cy="1355137"/>
        </a:xfrm>
        <a:prstGeom prst="rect">
          <a:avLst/>
        </a:prstGeom>
        <a:ln w="0">
          <a:noFill/>
        </a:ln>
      </xdr:spPr>
    </xdr:pic>
    <xdr:clientData/>
  </xdr:twoCellAnchor>
  <xdr:twoCellAnchor>
    <xdr:from>
      <xdr:col>4</xdr:col>
      <xdr:colOff>1047750</xdr:colOff>
      <xdr:row>961</xdr:row>
      <xdr:rowOff>228600</xdr:rowOff>
    </xdr:from>
    <xdr:to>
      <xdr:col>4</xdr:col>
      <xdr:colOff>1766207</xdr:colOff>
      <xdr:row>961</xdr:row>
      <xdr:rowOff>1181099</xdr:rowOff>
    </xdr:to>
    <xdr:pic>
      <xdr:nvPicPr>
        <xdr:cNvPr id="717" name="Рисунок 716">
          <a:extLst>
            <a:ext uri="{FF2B5EF4-FFF2-40B4-BE49-F238E27FC236}">
              <a16:creationId xmlns:a16="http://schemas.microsoft.com/office/drawing/2014/main" xmlns="" id="{00000000-0008-0000-0000-0000FA020000}"/>
            </a:ext>
          </a:extLst>
        </xdr:cNvPr>
        <xdr:cNvPicPr>
          <a:picLocks noChangeAspect="1"/>
        </xdr:cNvPicPr>
      </xdr:nvPicPr>
      <xdr:blipFill>
        <a:blip xmlns:r="http://schemas.openxmlformats.org/officeDocument/2006/relationships" r:embed="rId591"/>
        <a:stretch>
          <a:fillRect/>
        </a:stretch>
      </xdr:blipFill>
      <xdr:spPr>
        <a:xfrm>
          <a:off x="8839200" y="1891474500"/>
          <a:ext cx="718457" cy="952499"/>
        </a:xfrm>
        <a:prstGeom prst="rect">
          <a:avLst/>
        </a:prstGeom>
      </xdr:spPr>
    </xdr:pic>
    <xdr:clientData/>
  </xdr:twoCellAnchor>
  <xdr:twoCellAnchor>
    <xdr:from>
      <xdr:col>4</xdr:col>
      <xdr:colOff>1009650</xdr:colOff>
      <xdr:row>962</xdr:row>
      <xdr:rowOff>114300</xdr:rowOff>
    </xdr:from>
    <xdr:to>
      <xdr:col>4</xdr:col>
      <xdr:colOff>1787524</xdr:colOff>
      <xdr:row>962</xdr:row>
      <xdr:rowOff>1069197</xdr:rowOff>
    </xdr:to>
    <xdr:pic>
      <xdr:nvPicPr>
        <xdr:cNvPr id="752" name="Рисунок 751">
          <a:extLst>
            <a:ext uri="{FF2B5EF4-FFF2-40B4-BE49-F238E27FC236}">
              <a16:creationId xmlns:a16="http://schemas.microsoft.com/office/drawing/2014/main" xmlns="" id="{00000000-0008-0000-0000-000002030000}"/>
            </a:ext>
          </a:extLst>
        </xdr:cNvPr>
        <xdr:cNvPicPr>
          <a:picLocks noChangeAspect="1"/>
        </xdr:cNvPicPr>
      </xdr:nvPicPr>
      <xdr:blipFill>
        <a:blip xmlns:r="http://schemas.openxmlformats.org/officeDocument/2006/relationships" r:embed="rId592"/>
        <a:stretch>
          <a:fillRect/>
        </a:stretch>
      </xdr:blipFill>
      <xdr:spPr>
        <a:xfrm>
          <a:off x="8801100" y="1892636550"/>
          <a:ext cx="777874" cy="954897"/>
        </a:xfrm>
        <a:prstGeom prst="rect">
          <a:avLst/>
        </a:prstGeom>
      </xdr:spPr>
    </xdr:pic>
    <xdr:clientData/>
  </xdr:twoCellAnchor>
  <xdr:twoCellAnchor>
    <xdr:from>
      <xdr:col>4</xdr:col>
      <xdr:colOff>1104900</xdr:colOff>
      <xdr:row>963</xdr:row>
      <xdr:rowOff>133350</xdr:rowOff>
    </xdr:from>
    <xdr:to>
      <xdr:col>4</xdr:col>
      <xdr:colOff>1851024</xdr:colOff>
      <xdr:row>963</xdr:row>
      <xdr:rowOff>1061924</xdr:rowOff>
    </xdr:to>
    <xdr:pic>
      <xdr:nvPicPr>
        <xdr:cNvPr id="771" name="Рисунок 770">
          <a:extLst>
            <a:ext uri="{FF2B5EF4-FFF2-40B4-BE49-F238E27FC236}">
              <a16:creationId xmlns:a16="http://schemas.microsoft.com/office/drawing/2014/main" xmlns="" id="{00000000-0008-0000-0000-000006030000}"/>
            </a:ext>
          </a:extLst>
        </xdr:cNvPr>
        <xdr:cNvPicPr>
          <a:picLocks noChangeAspect="1"/>
        </xdr:cNvPicPr>
      </xdr:nvPicPr>
      <xdr:blipFill>
        <a:blip xmlns:r="http://schemas.openxmlformats.org/officeDocument/2006/relationships" r:embed="rId593"/>
        <a:stretch>
          <a:fillRect/>
        </a:stretch>
      </xdr:blipFill>
      <xdr:spPr>
        <a:xfrm>
          <a:off x="8896350" y="1893931950"/>
          <a:ext cx="746124" cy="928574"/>
        </a:xfrm>
        <a:prstGeom prst="rect">
          <a:avLst/>
        </a:prstGeom>
      </xdr:spPr>
    </xdr:pic>
    <xdr:clientData/>
  </xdr:twoCellAnchor>
  <xdr:twoCellAnchor>
    <xdr:from>
      <xdr:col>4</xdr:col>
      <xdr:colOff>1143000</xdr:colOff>
      <xdr:row>966</xdr:row>
      <xdr:rowOff>57150</xdr:rowOff>
    </xdr:from>
    <xdr:to>
      <xdr:col>4</xdr:col>
      <xdr:colOff>1889124</xdr:colOff>
      <xdr:row>966</xdr:row>
      <xdr:rowOff>985724</xdr:rowOff>
    </xdr:to>
    <xdr:pic>
      <xdr:nvPicPr>
        <xdr:cNvPr id="832" name="Рисунок 831">
          <a:extLst>
            <a:ext uri="{FF2B5EF4-FFF2-40B4-BE49-F238E27FC236}">
              <a16:creationId xmlns:a16="http://schemas.microsoft.com/office/drawing/2014/main" xmlns="" id="{00000000-0008-0000-0000-000006030000}"/>
            </a:ext>
          </a:extLst>
        </xdr:cNvPr>
        <xdr:cNvPicPr>
          <a:picLocks noChangeAspect="1"/>
        </xdr:cNvPicPr>
      </xdr:nvPicPr>
      <xdr:blipFill>
        <a:blip xmlns:r="http://schemas.openxmlformats.org/officeDocument/2006/relationships" r:embed="rId593"/>
        <a:stretch>
          <a:fillRect/>
        </a:stretch>
      </xdr:blipFill>
      <xdr:spPr>
        <a:xfrm>
          <a:off x="8934450" y="1897608600"/>
          <a:ext cx="746124" cy="928574"/>
        </a:xfrm>
        <a:prstGeom prst="rect">
          <a:avLst/>
        </a:prstGeom>
      </xdr:spPr>
    </xdr:pic>
    <xdr:clientData/>
  </xdr:twoCellAnchor>
  <xdr:twoCellAnchor>
    <xdr:from>
      <xdr:col>4</xdr:col>
      <xdr:colOff>1123950</xdr:colOff>
      <xdr:row>965</xdr:row>
      <xdr:rowOff>171450</xdr:rowOff>
    </xdr:from>
    <xdr:to>
      <xdr:col>4</xdr:col>
      <xdr:colOff>1901824</xdr:colOff>
      <xdr:row>965</xdr:row>
      <xdr:rowOff>1126347</xdr:rowOff>
    </xdr:to>
    <xdr:pic>
      <xdr:nvPicPr>
        <xdr:cNvPr id="833" name="Рисунок 832">
          <a:extLst>
            <a:ext uri="{FF2B5EF4-FFF2-40B4-BE49-F238E27FC236}">
              <a16:creationId xmlns:a16="http://schemas.microsoft.com/office/drawing/2014/main" xmlns="" id="{00000000-0008-0000-0000-000002030000}"/>
            </a:ext>
          </a:extLst>
        </xdr:cNvPr>
        <xdr:cNvPicPr>
          <a:picLocks noChangeAspect="1"/>
        </xdr:cNvPicPr>
      </xdr:nvPicPr>
      <xdr:blipFill>
        <a:blip xmlns:r="http://schemas.openxmlformats.org/officeDocument/2006/relationships" r:embed="rId592"/>
        <a:stretch>
          <a:fillRect/>
        </a:stretch>
      </xdr:blipFill>
      <xdr:spPr>
        <a:xfrm>
          <a:off x="8915400" y="1896484650"/>
          <a:ext cx="777874" cy="954897"/>
        </a:xfrm>
        <a:prstGeom prst="rect">
          <a:avLst/>
        </a:prstGeom>
      </xdr:spPr>
    </xdr:pic>
    <xdr:clientData/>
  </xdr:twoCellAnchor>
  <xdr:twoCellAnchor>
    <xdr:from>
      <xdr:col>4</xdr:col>
      <xdr:colOff>1143000</xdr:colOff>
      <xdr:row>964</xdr:row>
      <xdr:rowOff>266700</xdr:rowOff>
    </xdr:from>
    <xdr:to>
      <xdr:col>4</xdr:col>
      <xdr:colOff>1861457</xdr:colOff>
      <xdr:row>964</xdr:row>
      <xdr:rowOff>1219199</xdr:rowOff>
    </xdr:to>
    <xdr:pic>
      <xdr:nvPicPr>
        <xdr:cNvPr id="834" name="Рисунок 833">
          <a:extLst>
            <a:ext uri="{FF2B5EF4-FFF2-40B4-BE49-F238E27FC236}">
              <a16:creationId xmlns:a16="http://schemas.microsoft.com/office/drawing/2014/main" xmlns="" id="{00000000-0008-0000-0000-0000FA020000}"/>
            </a:ext>
          </a:extLst>
        </xdr:cNvPr>
        <xdr:cNvPicPr>
          <a:picLocks noChangeAspect="1"/>
        </xdr:cNvPicPr>
      </xdr:nvPicPr>
      <xdr:blipFill>
        <a:blip xmlns:r="http://schemas.openxmlformats.org/officeDocument/2006/relationships" r:embed="rId591"/>
        <a:stretch>
          <a:fillRect/>
        </a:stretch>
      </xdr:blipFill>
      <xdr:spPr>
        <a:xfrm>
          <a:off x="8934450" y="1895341650"/>
          <a:ext cx="718457" cy="952499"/>
        </a:xfrm>
        <a:prstGeom prst="rect">
          <a:avLst/>
        </a:prstGeom>
      </xdr:spPr>
    </xdr:pic>
    <xdr:clientData/>
  </xdr:twoCellAnchor>
  <xdr:twoCellAnchor>
    <xdr:from>
      <xdr:col>4</xdr:col>
      <xdr:colOff>1066800</xdr:colOff>
      <xdr:row>967</xdr:row>
      <xdr:rowOff>209550</xdr:rowOff>
    </xdr:from>
    <xdr:to>
      <xdr:col>4</xdr:col>
      <xdr:colOff>2035175</xdr:colOff>
      <xdr:row>967</xdr:row>
      <xdr:rowOff>1174603</xdr:rowOff>
    </xdr:to>
    <xdr:pic>
      <xdr:nvPicPr>
        <xdr:cNvPr id="835" name="Рисунок 834">
          <a:extLst>
            <a:ext uri="{FF2B5EF4-FFF2-40B4-BE49-F238E27FC236}">
              <a16:creationId xmlns:a16="http://schemas.microsoft.com/office/drawing/2014/main" xmlns="" id="{00000000-0008-0000-0000-000032030000}"/>
            </a:ext>
          </a:extLst>
        </xdr:cNvPr>
        <xdr:cNvPicPr>
          <a:picLocks noChangeAspect="1"/>
        </xdr:cNvPicPr>
      </xdr:nvPicPr>
      <xdr:blipFill>
        <a:blip xmlns:r="http://schemas.openxmlformats.org/officeDocument/2006/relationships" r:embed="rId601"/>
        <a:stretch>
          <a:fillRect/>
        </a:stretch>
      </xdr:blipFill>
      <xdr:spPr>
        <a:xfrm>
          <a:off x="8858250" y="1898999250"/>
          <a:ext cx="968375" cy="965053"/>
        </a:xfrm>
        <a:prstGeom prst="rect">
          <a:avLst/>
        </a:prstGeom>
      </xdr:spPr>
    </xdr:pic>
    <xdr:clientData/>
  </xdr:twoCellAnchor>
  <xdr:twoCellAnchor>
    <xdr:from>
      <xdr:col>4</xdr:col>
      <xdr:colOff>800100</xdr:colOff>
      <xdr:row>925</xdr:row>
      <xdr:rowOff>57150</xdr:rowOff>
    </xdr:from>
    <xdr:to>
      <xdr:col>4</xdr:col>
      <xdr:colOff>2342522</xdr:colOff>
      <xdr:row>925</xdr:row>
      <xdr:rowOff>1087463</xdr:rowOff>
    </xdr:to>
    <xdr:pic>
      <xdr:nvPicPr>
        <xdr:cNvPr id="718" name="Рисунок 717">
          <a:extLst>
            <a:ext uri="{FF2B5EF4-FFF2-40B4-BE49-F238E27FC236}">
              <a16:creationId xmlns:a16="http://schemas.microsoft.com/office/drawing/2014/main" xmlns="" id="{00000000-0008-0000-0000-00005E020000}"/>
            </a:ext>
          </a:extLst>
        </xdr:cNvPr>
        <xdr:cNvPicPr>
          <a:picLocks noChangeAspect="1"/>
        </xdr:cNvPicPr>
      </xdr:nvPicPr>
      <xdr:blipFill>
        <a:blip xmlns:r="http://schemas.openxmlformats.org/officeDocument/2006/relationships" r:embed="rId564"/>
        <a:stretch>
          <a:fillRect/>
        </a:stretch>
      </xdr:blipFill>
      <xdr:spPr>
        <a:xfrm>
          <a:off x="8896350" y="1838477400"/>
          <a:ext cx="1542422" cy="1030313"/>
        </a:xfrm>
        <a:prstGeom prst="rect">
          <a:avLst/>
        </a:prstGeom>
      </xdr:spPr>
    </xdr:pic>
    <xdr:clientData/>
  </xdr:twoCellAnchor>
</xdr:wsDr>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Стандартная">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Стандартная">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xmlns=""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Лист2" filterMode="1">
    <pageSetUpPr fitToPage="1"/>
  </sheetPr>
  <dimension ref="A1:AH2629"/>
  <sheetViews>
    <sheetView tabSelected="1" zoomScale="50" zoomScaleNormal="50" workbookViewId="0">
      <pane ySplit="1" topLeftCell="A2" activePane="bottomLeft" state="frozen"/>
      <selection pane="bottomLeft" activeCell="F8" sqref="F8:K8"/>
    </sheetView>
  </sheetViews>
  <sheetFormatPr defaultColWidth="8.5703125" defaultRowHeight="12.75" zeroHeight="1"/>
  <cols>
    <col min="1" max="1" width="78" customWidth="1"/>
    <col min="2" max="2" width="17.7109375" style="1" customWidth="1"/>
    <col min="3" max="3" width="15.7109375" customWidth="1"/>
    <col min="4" max="4" width="0.28515625" hidden="1" customWidth="1"/>
    <col min="5" max="5" width="43.42578125" customWidth="1"/>
    <col min="6" max="6" width="16" style="2" customWidth="1"/>
    <col min="7" max="9" width="20.7109375" style="2" hidden="1" customWidth="1"/>
    <col min="10" max="10" width="15.28515625" style="2" hidden="1" customWidth="1"/>
    <col min="11" max="11" width="83" customWidth="1"/>
    <col min="14" max="14" width="24.42578125" customWidth="1"/>
    <col min="15" max="15" width="14.42578125" customWidth="1"/>
    <col min="21" max="21" width="3.140625" customWidth="1"/>
    <col min="22" max="22" width="3.42578125" customWidth="1"/>
  </cols>
  <sheetData>
    <row r="1" spans="1:22" ht="251.25" hidden="1" customHeight="1">
      <c r="G1" s="3" t="s">
        <v>0</v>
      </c>
      <c r="H1" s="3" t="s">
        <v>1</v>
      </c>
      <c r="I1" s="3" t="s">
        <v>2</v>
      </c>
      <c r="J1" s="3" t="s">
        <v>3</v>
      </c>
    </row>
    <row r="2" spans="1:22" ht="74.25" customHeight="1">
      <c r="A2" s="299" t="s">
        <v>4</v>
      </c>
      <c r="B2" s="299"/>
      <c r="C2" s="299"/>
      <c r="D2" s="299"/>
      <c r="E2" s="299"/>
      <c r="F2" s="290"/>
      <c r="G2" s="290"/>
      <c r="H2" s="290"/>
      <c r="I2" s="290"/>
      <c r="J2" s="290"/>
      <c r="K2" s="290"/>
    </row>
    <row r="3" spans="1:22" ht="44.25" customHeight="1">
      <c r="A3" s="125"/>
      <c r="B3" s="126"/>
      <c r="C3" s="126"/>
      <c r="D3" s="126"/>
      <c r="E3" s="126"/>
      <c r="F3" s="126"/>
      <c r="G3" s="126"/>
      <c r="H3" s="126"/>
      <c r="I3" s="126"/>
      <c r="J3" s="126"/>
      <c r="K3" s="126"/>
    </row>
    <row r="4" spans="1:22" ht="55.5" customHeight="1">
      <c r="A4" s="291"/>
      <c r="B4" s="291"/>
      <c r="C4" s="291"/>
      <c r="D4" s="291"/>
      <c r="E4" s="291"/>
      <c r="F4" s="292"/>
      <c r="G4" s="292"/>
      <c r="H4" s="292"/>
      <c r="I4" s="292"/>
      <c r="J4" s="292"/>
      <c r="K4" s="292"/>
    </row>
    <row r="5" spans="1:22" ht="48" customHeight="1" thickBot="1">
      <c r="A5" s="4"/>
      <c r="B5" s="5"/>
      <c r="C5" s="5"/>
      <c r="D5" s="5"/>
      <c r="E5" s="5"/>
      <c r="F5" s="5"/>
      <c r="G5" s="5"/>
      <c r="H5" s="5"/>
      <c r="I5" s="5"/>
      <c r="J5" s="5"/>
      <c r="K5" s="239"/>
    </row>
    <row r="6" spans="1:22" ht="36" customHeight="1" thickBot="1">
      <c r="A6" s="293" t="s">
        <v>5</v>
      </c>
      <c r="B6" s="293"/>
      <c r="C6" s="293"/>
      <c r="D6" s="293"/>
      <c r="E6" s="293"/>
      <c r="F6" s="293" t="s">
        <v>6</v>
      </c>
      <c r="G6" s="293"/>
      <c r="H6" s="293"/>
      <c r="I6" s="293"/>
      <c r="J6" s="293"/>
      <c r="K6" s="293"/>
      <c r="N6" s="6" t="s">
        <v>7</v>
      </c>
      <c r="O6" s="7">
        <f>SUM(I35:I993)</f>
        <v>3034.48</v>
      </c>
    </row>
    <row r="7" spans="1:22" ht="36" customHeight="1">
      <c r="A7" s="270" t="s">
        <v>10</v>
      </c>
      <c r="B7" s="270"/>
      <c r="C7" s="270"/>
      <c r="D7" s="271"/>
      <c r="E7" s="270"/>
      <c r="F7" s="272">
        <v>1973541</v>
      </c>
      <c r="G7" s="272"/>
      <c r="H7" s="272"/>
      <c r="I7" s="272"/>
      <c r="J7" s="272"/>
      <c r="K7" s="272"/>
      <c r="N7" s="8"/>
      <c r="O7" s="9"/>
      <c r="P7" s="269" t="s">
        <v>8</v>
      </c>
      <c r="Q7" s="269"/>
      <c r="R7" s="269"/>
      <c r="S7" s="269"/>
      <c r="T7" s="269"/>
      <c r="U7" s="269"/>
      <c r="V7" s="269"/>
    </row>
    <row r="8" spans="1:22" ht="36" customHeight="1">
      <c r="A8" s="270" t="s">
        <v>13</v>
      </c>
      <c r="B8" s="270"/>
      <c r="C8" s="270"/>
      <c r="D8" s="271"/>
      <c r="E8" s="270"/>
      <c r="F8" s="272"/>
      <c r="G8" s="272"/>
      <c r="H8" s="272"/>
      <c r="I8" s="272"/>
      <c r="J8" s="272"/>
      <c r="K8" s="272"/>
      <c r="N8" s="10"/>
      <c r="O8" s="11"/>
      <c r="P8" s="269" t="s">
        <v>9</v>
      </c>
      <c r="Q8" s="269"/>
      <c r="R8" s="269"/>
      <c r="S8" s="269"/>
      <c r="T8" s="269"/>
      <c r="U8" s="269"/>
      <c r="V8" s="269"/>
    </row>
    <row r="9" spans="1:22" ht="36" customHeight="1">
      <c r="A9" s="270"/>
      <c r="B9" s="270"/>
      <c r="C9" s="270"/>
      <c r="D9" s="270"/>
      <c r="E9" s="270"/>
      <c r="F9" s="272"/>
      <c r="G9" s="272"/>
      <c r="H9" s="272"/>
      <c r="I9" s="272"/>
      <c r="J9" s="272"/>
      <c r="K9" s="272"/>
      <c r="N9" s="240"/>
      <c r="O9" s="241"/>
      <c r="P9" s="242"/>
      <c r="Q9" s="242"/>
      <c r="R9" s="242"/>
      <c r="S9" s="242"/>
      <c r="T9" s="242"/>
      <c r="U9" s="242"/>
      <c r="V9" s="242"/>
    </row>
    <row r="10" spans="1:22" ht="35.25" customHeight="1" thickBot="1">
      <c r="A10" s="389"/>
      <c r="B10" s="389"/>
      <c r="C10" s="389"/>
      <c r="D10" s="390"/>
      <c r="E10" s="389"/>
      <c r="F10" s="391"/>
      <c r="G10" s="392"/>
      <c r="H10" s="392"/>
      <c r="I10" s="392"/>
      <c r="J10" s="392"/>
      <c r="K10" s="393"/>
      <c r="N10" s="12" t="s">
        <v>11</v>
      </c>
      <c r="O10" s="13">
        <f>SUM(J35:J993)</f>
        <v>25.40157142857143</v>
      </c>
    </row>
    <row r="11" spans="1:22" ht="36" hidden="1" customHeight="1">
      <c r="A11" s="270" t="s">
        <v>12</v>
      </c>
      <c r="B11" s="270"/>
      <c r="C11" s="270"/>
      <c r="D11" s="270"/>
      <c r="E11" s="270"/>
      <c r="F11" s="273"/>
      <c r="G11" s="273"/>
      <c r="H11" s="273"/>
      <c r="I11" s="273"/>
      <c r="J11" s="273"/>
      <c r="K11" s="273"/>
    </row>
    <row r="12" spans="1:22" ht="36" hidden="1" customHeight="1">
      <c r="A12" s="270" t="s">
        <v>13</v>
      </c>
      <c r="B12" s="270"/>
      <c r="C12" s="270"/>
      <c r="D12" s="270"/>
      <c r="E12" s="270"/>
      <c r="F12" s="272"/>
      <c r="G12" s="272"/>
      <c r="H12" s="272"/>
      <c r="I12" s="272"/>
      <c r="J12" s="272"/>
      <c r="K12" s="272"/>
    </row>
    <row r="13" spans="1:22" ht="28.5" hidden="1" customHeight="1">
      <c r="A13" s="294" t="s">
        <v>14</v>
      </c>
      <c r="B13" s="294"/>
      <c r="C13" s="294"/>
      <c r="D13" s="294"/>
      <c r="E13" s="294"/>
      <c r="F13" s="294"/>
      <c r="G13" s="294"/>
      <c r="H13" s="294"/>
      <c r="I13" s="294"/>
      <c r="J13" s="294"/>
      <c r="K13" s="294"/>
    </row>
    <row r="14" spans="1:22" ht="30" hidden="1" customHeight="1">
      <c r="A14" s="295" t="s">
        <v>15</v>
      </c>
      <c r="B14" s="295"/>
      <c r="C14" s="295"/>
      <c r="D14" s="227"/>
      <c r="E14" s="296" t="s">
        <v>16</v>
      </c>
      <c r="F14" s="296"/>
      <c r="G14" s="296"/>
      <c r="H14" s="296"/>
      <c r="I14" s="296"/>
      <c r="J14" s="296"/>
      <c r="K14" s="296"/>
    </row>
    <row r="15" spans="1:22" ht="30" hidden="1" customHeight="1">
      <c r="A15" s="287" t="s">
        <v>17</v>
      </c>
      <c r="B15" s="297"/>
      <c r="C15" s="297"/>
      <c r="D15" s="220"/>
      <c r="E15" s="298" t="s">
        <v>18</v>
      </c>
      <c r="F15" s="296"/>
      <c r="G15" s="296"/>
      <c r="H15" s="296"/>
      <c r="I15" s="296"/>
      <c r="J15" s="296"/>
      <c r="K15" s="296"/>
      <c r="R15" s="226"/>
    </row>
    <row r="16" spans="1:22" ht="30" hidden="1" customHeight="1">
      <c r="A16" s="287" t="s">
        <v>19</v>
      </c>
      <c r="B16" s="287"/>
      <c r="C16" s="287"/>
      <c r="D16" s="219"/>
      <c r="E16" s="300" t="s">
        <v>20</v>
      </c>
      <c r="F16" s="301"/>
      <c r="G16" s="301"/>
      <c r="H16" s="301"/>
      <c r="I16" s="301"/>
      <c r="J16" s="301"/>
      <c r="K16" s="301"/>
    </row>
    <row r="17" spans="1:17" ht="30" hidden="1" customHeight="1">
      <c r="A17" s="287" t="s">
        <v>21</v>
      </c>
      <c r="B17" s="287"/>
      <c r="C17" s="287"/>
      <c r="D17" s="219"/>
      <c r="E17" s="191" t="s">
        <v>741</v>
      </c>
      <c r="F17" s="191"/>
      <c r="G17" s="191"/>
      <c r="H17" s="191"/>
      <c r="I17" s="191"/>
      <c r="J17" s="191"/>
      <c r="K17" s="192"/>
    </row>
    <row r="18" spans="1:17" ht="30" hidden="1" customHeight="1">
      <c r="A18" s="287" t="s">
        <v>23</v>
      </c>
      <c r="B18" s="287"/>
      <c r="C18" s="287"/>
      <c r="D18" s="221"/>
      <c r="E18" s="279" t="s">
        <v>22</v>
      </c>
      <c r="F18" s="280"/>
      <c r="G18" s="280"/>
      <c r="H18" s="280"/>
      <c r="I18" s="280"/>
      <c r="J18" s="280"/>
      <c r="K18" s="280"/>
    </row>
    <row r="19" spans="1:17" ht="30" hidden="1" customHeight="1">
      <c r="A19" s="304" t="s">
        <v>894</v>
      </c>
      <c r="B19" s="305"/>
      <c r="C19" s="221"/>
      <c r="D19" s="220"/>
      <c r="E19" s="288" t="s">
        <v>9</v>
      </c>
      <c r="F19" s="289"/>
      <c r="G19" s="289"/>
      <c r="H19" s="289"/>
      <c r="I19" s="289"/>
      <c r="J19" s="289"/>
      <c r="K19" s="289"/>
      <c r="Q19" s="177"/>
    </row>
    <row r="20" spans="1:17" ht="30" hidden="1" customHeight="1">
      <c r="A20" s="304" t="s">
        <v>24</v>
      </c>
      <c r="B20" s="305"/>
      <c r="C20" s="200"/>
      <c r="D20" s="219"/>
      <c r="E20" s="288" t="s">
        <v>26</v>
      </c>
      <c r="F20" s="289"/>
      <c r="G20" s="289"/>
      <c r="H20" s="289"/>
      <c r="I20" s="289"/>
      <c r="J20" s="289"/>
      <c r="K20" s="289"/>
      <c r="Q20" s="177"/>
    </row>
    <row r="21" spans="1:17" ht="30" hidden="1" customHeight="1">
      <c r="A21" s="306" t="s">
        <v>25</v>
      </c>
      <c r="B21" s="307"/>
      <c r="C21" s="221"/>
      <c r="D21" s="220"/>
      <c r="E21" s="288" t="s">
        <v>28</v>
      </c>
      <c r="F21" s="289"/>
      <c r="G21" s="289"/>
      <c r="H21" s="289"/>
      <c r="I21" s="289"/>
      <c r="J21" s="289"/>
      <c r="K21" s="289"/>
    </row>
    <row r="22" spans="1:17" ht="30" hidden="1" customHeight="1">
      <c r="A22" s="274" t="s">
        <v>27</v>
      </c>
      <c r="B22" s="274"/>
      <c r="C22" s="274"/>
      <c r="D22" s="222"/>
      <c r="E22" s="302" t="s">
        <v>30</v>
      </c>
      <c r="F22" s="303"/>
      <c r="G22" s="303"/>
      <c r="H22" s="303"/>
      <c r="I22" s="303"/>
      <c r="J22" s="303"/>
      <c r="K22" s="303"/>
    </row>
    <row r="23" spans="1:17" ht="30" hidden="1" customHeight="1">
      <c r="A23" s="274" t="s">
        <v>29</v>
      </c>
      <c r="B23" s="274"/>
      <c r="C23" s="274"/>
      <c r="D23" s="223"/>
      <c r="E23" s="275" t="s">
        <v>32</v>
      </c>
      <c r="F23" s="276"/>
      <c r="G23" s="276"/>
      <c r="H23" s="276"/>
      <c r="I23" s="276"/>
      <c r="J23" s="276"/>
      <c r="K23" s="276"/>
    </row>
    <row r="24" spans="1:17" ht="30" hidden="1" customHeight="1">
      <c r="A24" s="274" t="s">
        <v>31</v>
      </c>
      <c r="B24" s="274"/>
      <c r="C24" s="274"/>
      <c r="D24" s="223"/>
      <c r="E24" s="275" t="s">
        <v>33</v>
      </c>
      <c r="F24" s="276"/>
      <c r="G24" s="276"/>
      <c r="H24" s="276"/>
      <c r="I24" s="276"/>
      <c r="J24" s="276"/>
      <c r="K24" s="276"/>
    </row>
    <row r="25" spans="1:17" ht="30" hidden="1" customHeight="1">
      <c r="A25" s="274" t="s">
        <v>31</v>
      </c>
      <c r="B25" s="274"/>
      <c r="C25" s="274"/>
      <c r="D25" s="224"/>
      <c r="E25" s="275" t="s">
        <v>35</v>
      </c>
      <c r="F25" s="276"/>
      <c r="G25" s="276"/>
      <c r="H25" s="276"/>
      <c r="I25" s="276"/>
      <c r="J25" s="276"/>
      <c r="K25" s="276"/>
    </row>
    <row r="26" spans="1:17" ht="30" hidden="1" customHeight="1">
      <c r="A26" s="274" t="s">
        <v>34</v>
      </c>
      <c r="B26" s="274"/>
      <c r="C26" s="274"/>
      <c r="D26" s="225"/>
      <c r="E26" s="193"/>
      <c r="F26" s="132"/>
      <c r="G26" s="132"/>
      <c r="H26" s="132"/>
      <c r="I26" s="132"/>
      <c r="J26" s="132"/>
      <c r="K26" s="177"/>
    </row>
    <row r="27" spans="1:17" ht="30" hidden="1" customHeight="1">
      <c r="A27" s="274" t="s">
        <v>36</v>
      </c>
      <c r="B27" s="274"/>
      <c r="C27" s="274"/>
      <c r="D27" s="218"/>
      <c r="E27" s="277"/>
      <c r="F27" s="274"/>
      <c r="G27" s="274"/>
      <c r="H27" s="274"/>
      <c r="I27" s="274"/>
      <c r="J27" s="274"/>
      <c r="K27" s="274"/>
    </row>
    <row r="28" spans="1:17" ht="128.25" customHeight="1">
      <c r="A28" s="402" t="s">
        <v>37</v>
      </c>
      <c r="B28" s="403"/>
      <c r="C28" s="403"/>
      <c r="D28" s="403"/>
      <c r="E28" s="403"/>
      <c r="F28" s="403"/>
      <c r="G28" s="403"/>
      <c r="H28" s="403"/>
      <c r="I28" s="403"/>
      <c r="J28" s="403"/>
      <c r="K28" s="404"/>
    </row>
    <row r="29" spans="1:17" ht="50.25" customHeight="1">
      <c r="A29" s="122" t="s">
        <v>38</v>
      </c>
      <c r="B29" s="123"/>
      <c r="C29" s="123"/>
      <c r="D29" s="123"/>
      <c r="E29" s="123"/>
      <c r="F29" s="123"/>
      <c r="G29" s="123"/>
      <c r="H29" s="123"/>
      <c r="I29" s="123"/>
      <c r="J29" s="123"/>
      <c r="K29" s="124"/>
    </row>
    <row r="30" spans="1:17" ht="30.75" customHeight="1">
      <c r="A30" s="399" t="s">
        <v>39</v>
      </c>
      <c r="B30" s="400"/>
      <c r="C30" s="400"/>
      <c r="D30" s="400"/>
      <c r="E30" s="400"/>
      <c r="F30" s="400"/>
      <c r="G30" s="400"/>
      <c r="H30" s="400"/>
      <c r="I30" s="400"/>
      <c r="J30" s="400"/>
      <c r="K30" s="401"/>
    </row>
    <row r="31" spans="1:17" ht="45.75" customHeight="1">
      <c r="A31" s="281" t="s">
        <v>40</v>
      </c>
      <c r="B31" s="281"/>
      <c r="C31" s="14" t="s">
        <v>41</v>
      </c>
      <c r="D31" s="14" t="s">
        <v>990</v>
      </c>
      <c r="E31" s="14" t="s">
        <v>42</v>
      </c>
      <c r="F31" s="14" t="s">
        <v>43</v>
      </c>
      <c r="G31" s="14" t="s">
        <v>44</v>
      </c>
      <c r="H31" s="14" t="s">
        <v>45</v>
      </c>
      <c r="I31" s="14" t="s">
        <v>46</v>
      </c>
      <c r="J31" s="14" t="s">
        <v>47</v>
      </c>
      <c r="K31" s="14" t="s">
        <v>10</v>
      </c>
    </row>
    <row r="32" spans="1:17" ht="42.75" hidden="1" customHeight="1">
      <c r="A32" s="282" t="s">
        <v>48</v>
      </c>
      <c r="B32" s="283"/>
      <c r="C32" s="283"/>
      <c r="D32" s="283"/>
      <c r="E32" s="283"/>
      <c r="F32" s="15"/>
      <c r="G32" s="15"/>
      <c r="H32" s="15"/>
      <c r="I32" s="15"/>
      <c r="J32" s="15"/>
      <c r="K32" s="16"/>
    </row>
    <row r="33" spans="1:14" ht="23.25" hidden="1" customHeight="1">
      <c r="A33" s="284" t="s">
        <v>49</v>
      </c>
      <c r="B33" s="285"/>
      <c r="C33" s="285"/>
      <c r="D33" s="285"/>
      <c r="E33" s="285"/>
      <c r="F33" s="179"/>
      <c r="G33" s="179"/>
      <c r="H33" s="179"/>
      <c r="I33" s="179"/>
      <c r="J33" s="179"/>
      <c r="K33" s="180"/>
    </row>
    <row r="34" spans="1:14" ht="44.25" hidden="1" customHeight="1">
      <c r="A34" s="251" t="s">
        <v>50</v>
      </c>
      <c r="B34" s="252"/>
      <c r="C34" s="252"/>
      <c r="D34" s="252"/>
      <c r="E34" s="252"/>
      <c r="F34" s="17"/>
      <c r="G34" s="18"/>
      <c r="H34" s="18"/>
      <c r="I34" s="18"/>
      <c r="J34" s="18"/>
      <c r="K34" s="19"/>
    </row>
    <row r="35" spans="1:14" ht="288.75" hidden="1" customHeight="1">
      <c r="A35" s="286" t="s">
        <v>994</v>
      </c>
      <c r="B35" s="286"/>
      <c r="C35" s="20">
        <v>90232</v>
      </c>
      <c r="D35" s="20">
        <v>62408</v>
      </c>
      <c r="F35" s="20"/>
      <c r="G35" s="22">
        <v>140</v>
      </c>
      <c r="H35" s="23">
        <v>0.85</v>
      </c>
      <c r="I35" s="24">
        <f t="shared" ref="I35:I67" si="0">F35*G35</f>
        <v>0</v>
      </c>
      <c r="J35" s="25">
        <f t="shared" ref="J35:J57" si="1">F35*H35</f>
        <v>0</v>
      </c>
      <c r="K35" s="26">
        <f>C35*F35</f>
        <v>0</v>
      </c>
      <c r="N35" s="229"/>
    </row>
    <row r="36" spans="1:14" s="32" customFormat="1" ht="288.75" customHeight="1">
      <c r="A36" s="247" t="s">
        <v>51</v>
      </c>
      <c r="B36" s="247"/>
      <c r="C36" s="20">
        <f>D36+D36*17%</f>
        <v>79568.19</v>
      </c>
      <c r="D36" s="27">
        <v>68007</v>
      </c>
      <c r="E36" s="198"/>
      <c r="F36" s="27">
        <v>1</v>
      </c>
      <c r="G36" s="29">
        <v>171.93</v>
      </c>
      <c r="H36" s="30">
        <v>0.91</v>
      </c>
      <c r="I36" s="31">
        <f t="shared" si="0"/>
        <v>171.93</v>
      </c>
      <c r="J36" s="25">
        <f t="shared" si="1"/>
        <v>0.91</v>
      </c>
      <c r="K36" s="26">
        <f t="shared" ref="K36:K99" si="2">C36*F36</f>
        <v>79568.19</v>
      </c>
      <c r="N36" s="229"/>
    </row>
    <row r="37" spans="1:14" s="32" customFormat="1" ht="288.75" customHeight="1">
      <c r="A37" s="247" t="s">
        <v>52</v>
      </c>
      <c r="B37" s="247"/>
      <c r="C37" s="20">
        <f>D37+D37*17%</f>
        <v>117263.25</v>
      </c>
      <c r="D37" s="27">
        <v>100225</v>
      </c>
      <c r="E37" s="196"/>
      <c r="F37" s="33">
        <v>1</v>
      </c>
      <c r="G37" s="34">
        <v>279</v>
      </c>
      <c r="H37" s="35">
        <v>1.89</v>
      </c>
      <c r="I37" s="31">
        <f t="shared" si="0"/>
        <v>279</v>
      </c>
      <c r="J37" s="25">
        <f t="shared" si="1"/>
        <v>1.89</v>
      </c>
      <c r="K37" s="26">
        <f t="shared" si="2"/>
        <v>117263.25</v>
      </c>
      <c r="N37" s="229"/>
    </row>
    <row r="38" spans="1:14" s="32" customFormat="1" ht="288.75" hidden="1" customHeight="1">
      <c r="A38" s="247" t="s">
        <v>53</v>
      </c>
      <c r="B38" s="247"/>
      <c r="C38" s="20">
        <f t="shared" ref="C38:C101" si="3">D38+D38*17%</f>
        <v>92744.73</v>
      </c>
      <c r="D38" s="27">
        <v>79269</v>
      </c>
      <c r="E38" s="196"/>
      <c r="F38" s="27"/>
      <c r="G38" s="34">
        <v>181</v>
      </c>
      <c r="H38" s="35">
        <v>1.05</v>
      </c>
      <c r="I38" s="31">
        <f t="shared" si="0"/>
        <v>0</v>
      </c>
      <c r="J38" s="25">
        <f t="shared" si="1"/>
        <v>0</v>
      </c>
      <c r="K38" s="26">
        <f t="shared" si="2"/>
        <v>0</v>
      </c>
      <c r="N38" s="229"/>
    </row>
    <row r="39" spans="1:14" s="32" customFormat="1" ht="288.75" customHeight="1">
      <c r="A39" s="247" t="s">
        <v>54</v>
      </c>
      <c r="B39" s="247"/>
      <c r="C39" s="20">
        <f t="shared" si="3"/>
        <v>94532.49</v>
      </c>
      <c r="D39" s="27">
        <v>80797</v>
      </c>
      <c r="E39" s="196"/>
      <c r="F39" s="27">
        <v>1</v>
      </c>
      <c r="G39" s="29">
        <v>197.25</v>
      </c>
      <c r="H39" s="30">
        <v>2.3919999999999999</v>
      </c>
      <c r="I39" s="31">
        <f t="shared" si="0"/>
        <v>197.25</v>
      </c>
      <c r="J39" s="25">
        <f t="shared" si="1"/>
        <v>2.3919999999999999</v>
      </c>
      <c r="K39" s="26">
        <f t="shared" si="2"/>
        <v>94532.49</v>
      </c>
      <c r="N39" s="229"/>
    </row>
    <row r="40" spans="1:14" s="32" customFormat="1" ht="288.75" hidden="1" customHeight="1">
      <c r="A40" s="247" t="s">
        <v>55</v>
      </c>
      <c r="B40" s="247"/>
      <c r="C40" s="20">
        <f t="shared" si="3"/>
        <v>105077.7</v>
      </c>
      <c r="D40" s="27">
        <v>89810</v>
      </c>
      <c r="E40" s="196"/>
      <c r="F40" s="27"/>
      <c r="G40" s="34">
        <v>170</v>
      </c>
      <c r="H40" s="35">
        <v>1.65</v>
      </c>
      <c r="I40" s="31">
        <f t="shared" si="0"/>
        <v>0</v>
      </c>
      <c r="J40" s="25">
        <f t="shared" si="1"/>
        <v>0</v>
      </c>
      <c r="K40" s="26">
        <f t="shared" si="2"/>
        <v>0</v>
      </c>
      <c r="N40" s="229"/>
    </row>
    <row r="41" spans="1:14" s="32" customFormat="1" ht="288.75" hidden="1" customHeight="1">
      <c r="A41" s="247" t="s">
        <v>56</v>
      </c>
      <c r="B41" s="247"/>
      <c r="C41" s="20">
        <f t="shared" si="3"/>
        <v>66844.44</v>
      </c>
      <c r="D41" s="27">
        <v>57132</v>
      </c>
      <c r="E41" s="196"/>
      <c r="F41" s="27"/>
      <c r="G41" s="34">
        <v>148</v>
      </c>
      <c r="H41" s="35">
        <v>0.93</v>
      </c>
      <c r="I41" s="31">
        <f t="shared" si="0"/>
        <v>0</v>
      </c>
      <c r="J41" s="25">
        <f t="shared" si="1"/>
        <v>0</v>
      </c>
      <c r="K41" s="26">
        <f t="shared" si="2"/>
        <v>0</v>
      </c>
      <c r="N41" s="229"/>
    </row>
    <row r="42" spans="1:14" s="32" customFormat="1" ht="288.75" customHeight="1">
      <c r="A42" s="247" t="s">
        <v>57</v>
      </c>
      <c r="B42" s="247"/>
      <c r="C42" s="20">
        <f t="shared" si="3"/>
        <v>98239.05</v>
      </c>
      <c r="D42" s="27">
        <v>83965</v>
      </c>
      <c r="E42" s="196"/>
      <c r="F42" s="27">
        <v>1</v>
      </c>
      <c r="G42" s="34">
        <v>182</v>
      </c>
      <c r="H42" s="35">
        <v>2.4300000000000002</v>
      </c>
      <c r="I42" s="31">
        <f t="shared" si="0"/>
        <v>182</v>
      </c>
      <c r="J42" s="25">
        <f t="shared" si="1"/>
        <v>2.4300000000000002</v>
      </c>
      <c r="K42" s="26">
        <f t="shared" si="2"/>
        <v>98239.05</v>
      </c>
      <c r="N42" s="229"/>
    </row>
    <row r="43" spans="1:14" s="32" customFormat="1" ht="288.75" hidden="1" customHeight="1">
      <c r="A43" s="247" t="s">
        <v>58</v>
      </c>
      <c r="B43" s="247"/>
      <c r="C43" s="20">
        <f t="shared" si="3"/>
        <v>73915.92</v>
      </c>
      <c r="D43" s="27">
        <v>63176</v>
      </c>
      <c r="E43" s="196"/>
      <c r="F43" s="27"/>
      <c r="G43" s="34">
        <v>157</v>
      </c>
      <c r="H43" s="35">
        <v>1.05</v>
      </c>
      <c r="I43" s="31">
        <f t="shared" si="0"/>
        <v>0</v>
      </c>
      <c r="J43" s="25">
        <f t="shared" si="1"/>
        <v>0</v>
      </c>
      <c r="K43" s="26">
        <f t="shared" si="2"/>
        <v>0</v>
      </c>
      <c r="N43" s="229"/>
    </row>
    <row r="44" spans="1:14" s="32" customFormat="1" ht="288.75" customHeight="1">
      <c r="A44" s="247" t="s">
        <v>59</v>
      </c>
      <c r="B44" s="247"/>
      <c r="C44" s="20">
        <f t="shared" si="3"/>
        <v>91345.41</v>
      </c>
      <c r="D44" s="27">
        <v>78073</v>
      </c>
      <c r="E44" s="196"/>
      <c r="F44" s="27">
        <v>1</v>
      </c>
      <c r="G44" s="29">
        <v>183.18</v>
      </c>
      <c r="H44" s="30">
        <v>0.89700000000000002</v>
      </c>
      <c r="I44" s="31">
        <f t="shared" si="0"/>
        <v>183.18</v>
      </c>
      <c r="J44" s="25">
        <f t="shared" si="1"/>
        <v>0.89700000000000002</v>
      </c>
      <c r="K44" s="26">
        <f t="shared" si="2"/>
        <v>91345.41</v>
      </c>
      <c r="N44" s="229"/>
    </row>
    <row r="45" spans="1:14" s="32" customFormat="1" ht="288.75" customHeight="1">
      <c r="A45" s="247" t="s">
        <v>60</v>
      </c>
      <c r="B45" s="247"/>
      <c r="C45" s="20">
        <f t="shared" si="3"/>
        <v>85014.540000000008</v>
      </c>
      <c r="D45" s="27">
        <v>72662</v>
      </c>
      <c r="E45" s="196"/>
      <c r="F45" s="27">
        <v>1</v>
      </c>
      <c r="G45" s="34">
        <v>155</v>
      </c>
      <c r="H45" s="35">
        <v>1.29</v>
      </c>
      <c r="I45" s="31">
        <f t="shared" si="0"/>
        <v>155</v>
      </c>
      <c r="J45" s="25">
        <f t="shared" si="1"/>
        <v>1.29</v>
      </c>
      <c r="K45" s="26">
        <f t="shared" si="2"/>
        <v>85014.540000000008</v>
      </c>
      <c r="N45" s="229"/>
    </row>
    <row r="46" spans="1:14" s="32" customFormat="1" ht="288.75" hidden="1" customHeight="1">
      <c r="A46" s="247" t="s">
        <v>61</v>
      </c>
      <c r="B46" s="247"/>
      <c r="C46" s="20">
        <f t="shared" si="3"/>
        <v>129667.59</v>
      </c>
      <c r="D46" s="27">
        <v>110827</v>
      </c>
      <c r="E46" s="196"/>
      <c r="F46" s="27">
        <v>0</v>
      </c>
      <c r="G46" s="34">
        <v>191</v>
      </c>
      <c r="H46" s="35">
        <v>2.15</v>
      </c>
      <c r="I46" s="31">
        <f t="shared" si="0"/>
        <v>0</v>
      </c>
      <c r="J46" s="25">
        <f t="shared" si="1"/>
        <v>0</v>
      </c>
      <c r="K46" s="26">
        <f t="shared" si="2"/>
        <v>0</v>
      </c>
      <c r="N46" s="229"/>
    </row>
    <row r="47" spans="1:14" s="32" customFormat="1" ht="288.75" hidden="1" customHeight="1">
      <c r="A47" s="247" t="s">
        <v>62</v>
      </c>
      <c r="B47" s="247"/>
      <c r="C47" s="20">
        <f t="shared" si="3"/>
        <v>141855.48000000001</v>
      </c>
      <c r="D47" s="27">
        <v>121244</v>
      </c>
      <c r="E47" s="196"/>
      <c r="F47" s="33"/>
      <c r="G47" s="34">
        <v>317</v>
      </c>
      <c r="H47" s="35">
        <v>3.6</v>
      </c>
      <c r="I47" s="31">
        <f t="shared" si="0"/>
        <v>0</v>
      </c>
      <c r="J47" s="25">
        <f t="shared" si="1"/>
        <v>0</v>
      </c>
      <c r="K47" s="26">
        <f t="shared" si="2"/>
        <v>0</v>
      </c>
      <c r="N47" s="229"/>
    </row>
    <row r="48" spans="1:14" s="32" customFormat="1" ht="288.75" hidden="1" customHeight="1">
      <c r="A48" s="247" t="s">
        <v>63</v>
      </c>
      <c r="B48" s="247"/>
      <c r="C48" s="20">
        <f t="shared" si="3"/>
        <v>136179.81</v>
      </c>
      <c r="D48" s="27">
        <v>116393</v>
      </c>
      <c r="E48" s="196"/>
      <c r="F48" s="33"/>
      <c r="G48" s="34">
        <v>307</v>
      </c>
      <c r="H48" s="35">
        <v>2.27</v>
      </c>
      <c r="I48" s="31">
        <f t="shared" si="0"/>
        <v>0</v>
      </c>
      <c r="J48" s="25">
        <f t="shared" si="1"/>
        <v>0</v>
      </c>
      <c r="K48" s="26">
        <f t="shared" si="2"/>
        <v>0</v>
      </c>
      <c r="N48" s="229"/>
    </row>
    <row r="49" spans="1:14" s="32" customFormat="1" ht="288.75" hidden="1" customHeight="1">
      <c r="A49" s="247" t="s">
        <v>64</v>
      </c>
      <c r="B49" s="247"/>
      <c r="C49" s="20">
        <f t="shared" si="3"/>
        <v>155097.54</v>
      </c>
      <c r="D49" s="27">
        <v>132562</v>
      </c>
      <c r="E49" s="196"/>
      <c r="F49" s="27"/>
      <c r="G49" s="29">
        <v>431.32</v>
      </c>
      <c r="H49" s="30">
        <v>3.5</v>
      </c>
      <c r="I49" s="31">
        <f t="shared" si="0"/>
        <v>0</v>
      </c>
      <c r="J49" s="25">
        <f t="shared" si="1"/>
        <v>0</v>
      </c>
      <c r="K49" s="26">
        <f t="shared" si="2"/>
        <v>0</v>
      </c>
      <c r="N49" s="229"/>
    </row>
    <row r="50" spans="1:14" s="32" customFormat="1" ht="288.75" hidden="1" customHeight="1">
      <c r="A50" s="247" t="s">
        <v>65</v>
      </c>
      <c r="B50" s="247"/>
      <c r="C50" s="20">
        <f t="shared" si="3"/>
        <v>163115.54999999999</v>
      </c>
      <c r="D50" s="27">
        <v>139415</v>
      </c>
      <c r="E50" s="196"/>
      <c r="F50" s="27"/>
      <c r="G50" s="29">
        <v>500</v>
      </c>
      <c r="H50" s="30"/>
      <c r="I50" s="31">
        <f t="shared" si="0"/>
        <v>0</v>
      </c>
      <c r="J50" s="25">
        <f t="shared" si="1"/>
        <v>0</v>
      </c>
      <c r="K50" s="26">
        <f t="shared" si="2"/>
        <v>0</v>
      </c>
      <c r="N50" s="229"/>
    </row>
    <row r="51" spans="1:14" s="32" customFormat="1" ht="288.75" hidden="1" customHeight="1">
      <c r="A51" s="247" t="s">
        <v>66</v>
      </c>
      <c r="B51" s="247"/>
      <c r="C51" s="20">
        <f t="shared" si="3"/>
        <v>251573.4</v>
      </c>
      <c r="D51" s="27">
        <v>215020</v>
      </c>
      <c r="E51" s="196"/>
      <c r="F51" s="27"/>
      <c r="G51" s="34">
        <v>532</v>
      </c>
      <c r="H51" s="35">
        <v>4.57</v>
      </c>
      <c r="I51" s="31">
        <f t="shared" si="0"/>
        <v>0</v>
      </c>
      <c r="J51" s="25">
        <f t="shared" si="1"/>
        <v>0</v>
      </c>
      <c r="K51" s="26">
        <f t="shared" si="2"/>
        <v>0</v>
      </c>
      <c r="N51" s="229"/>
    </row>
    <row r="52" spans="1:14" s="32" customFormat="1" ht="288.75" hidden="1" customHeight="1">
      <c r="A52" s="247" t="s">
        <v>67</v>
      </c>
      <c r="B52" s="247"/>
      <c r="C52" s="20">
        <f t="shared" si="3"/>
        <v>128614.59</v>
      </c>
      <c r="D52" s="27">
        <v>109927</v>
      </c>
      <c r="E52" s="196"/>
      <c r="F52" s="27"/>
      <c r="G52" s="29">
        <v>314.52</v>
      </c>
      <c r="H52" s="30">
        <v>1.7</v>
      </c>
      <c r="I52" s="31">
        <f t="shared" si="0"/>
        <v>0</v>
      </c>
      <c r="J52" s="25">
        <f t="shared" si="1"/>
        <v>0</v>
      </c>
      <c r="K52" s="26">
        <f t="shared" si="2"/>
        <v>0</v>
      </c>
      <c r="N52" s="229"/>
    </row>
    <row r="53" spans="1:14" s="32" customFormat="1" ht="288.75" hidden="1" customHeight="1">
      <c r="A53" s="247" t="s">
        <v>68</v>
      </c>
      <c r="B53" s="247"/>
      <c r="C53" s="20">
        <f t="shared" si="3"/>
        <v>49162.23</v>
      </c>
      <c r="D53" s="27">
        <v>42019</v>
      </c>
      <c r="E53" s="196"/>
      <c r="F53" s="27"/>
      <c r="G53" s="29">
        <v>98.44</v>
      </c>
      <c r="H53" s="30">
        <v>0.8</v>
      </c>
      <c r="I53" s="31">
        <f t="shared" si="0"/>
        <v>0</v>
      </c>
      <c r="J53" s="25">
        <f t="shared" si="1"/>
        <v>0</v>
      </c>
      <c r="K53" s="26">
        <f t="shared" si="2"/>
        <v>0</v>
      </c>
      <c r="N53" s="229"/>
    </row>
    <row r="54" spans="1:14" s="32" customFormat="1" ht="288.75" hidden="1" customHeight="1">
      <c r="A54" s="278" t="s">
        <v>69</v>
      </c>
      <c r="B54" s="278"/>
      <c r="C54" s="20">
        <f t="shared" si="3"/>
        <v>46034.82</v>
      </c>
      <c r="D54" s="27">
        <v>39346</v>
      </c>
      <c r="E54" s="196"/>
      <c r="F54" s="27"/>
      <c r="G54" s="34">
        <v>137</v>
      </c>
      <c r="H54" s="35">
        <v>0.92</v>
      </c>
      <c r="I54" s="31">
        <f t="shared" si="0"/>
        <v>0</v>
      </c>
      <c r="J54" s="25">
        <f t="shared" si="1"/>
        <v>0</v>
      </c>
      <c r="K54" s="26">
        <f t="shared" si="2"/>
        <v>0</v>
      </c>
      <c r="N54" s="229"/>
    </row>
    <row r="55" spans="1:14" s="32" customFormat="1" ht="288.75" hidden="1" customHeight="1">
      <c r="A55" s="278" t="s">
        <v>70</v>
      </c>
      <c r="B55" s="278"/>
      <c r="C55" s="20">
        <f t="shared" si="3"/>
        <v>59809.23</v>
      </c>
      <c r="D55" s="27">
        <v>51119</v>
      </c>
      <c r="E55" s="196"/>
      <c r="F55" s="27"/>
      <c r="G55" s="34">
        <v>145</v>
      </c>
      <c r="H55" s="35">
        <v>1.08</v>
      </c>
      <c r="I55" s="31">
        <f t="shared" si="0"/>
        <v>0</v>
      </c>
      <c r="J55" s="25">
        <f t="shared" si="1"/>
        <v>0</v>
      </c>
      <c r="K55" s="26">
        <f t="shared" si="2"/>
        <v>0</v>
      </c>
      <c r="N55" s="229"/>
    </row>
    <row r="56" spans="1:14" s="32" customFormat="1" ht="288.75" hidden="1" customHeight="1">
      <c r="A56" s="278" t="s">
        <v>71</v>
      </c>
      <c r="B56" s="278"/>
      <c r="C56" s="20">
        <f t="shared" si="3"/>
        <v>114919.74</v>
      </c>
      <c r="D56" s="27">
        <v>98222</v>
      </c>
      <c r="E56" s="197"/>
      <c r="F56" s="27"/>
      <c r="G56" s="34">
        <v>261</v>
      </c>
      <c r="H56" s="35">
        <v>1.36</v>
      </c>
      <c r="I56" s="31">
        <f t="shared" si="0"/>
        <v>0</v>
      </c>
      <c r="J56" s="25">
        <f t="shared" si="1"/>
        <v>0</v>
      </c>
      <c r="K56" s="26">
        <f t="shared" si="2"/>
        <v>0</v>
      </c>
      <c r="N56" s="229"/>
    </row>
    <row r="57" spans="1:14" s="32" customFormat="1" ht="288.75" hidden="1" customHeight="1">
      <c r="A57" s="278" t="s">
        <v>72</v>
      </c>
      <c r="B57" s="278"/>
      <c r="C57" s="20">
        <f t="shared" si="3"/>
        <v>196622.01</v>
      </c>
      <c r="D57" s="27">
        <v>168053</v>
      </c>
      <c r="E57" s="196"/>
      <c r="F57" s="27"/>
      <c r="G57" s="29">
        <v>450</v>
      </c>
      <c r="H57" s="30">
        <v>5</v>
      </c>
      <c r="I57" s="31">
        <f t="shared" si="0"/>
        <v>0</v>
      </c>
      <c r="J57" s="25">
        <f t="shared" si="1"/>
        <v>0</v>
      </c>
      <c r="K57" s="26">
        <f t="shared" si="2"/>
        <v>0</v>
      </c>
      <c r="N57" s="229"/>
    </row>
    <row r="58" spans="1:14" s="32" customFormat="1" ht="288.75" hidden="1" customHeight="1">
      <c r="A58" s="278" t="s">
        <v>73</v>
      </c>
      <c r="B58" s="278"/>
      <c r="C58" s="20">
        <f t="shared" si="3"/>
        <v>128255.4</v>
      </c>
      <c r="D58" s="27">
        <v>109620</v>
      </c>
      <c r="E58" s="196"/>
      <c r="F58" s="27"/>
      <c r="G58" s="29">
        <v>363</v>
      </c>
      <c r="H58" s="30"/>
      <c r="I58" s="31">
        <f t="shared" si="0"/>
        <v>0</v>
      </c>
      <c r="J58" s="25"/>
      <c r="K58" s="26">
        <f t="shared" si="2"/>
        <v>0</v>
      </c>
      <c r="N58" s="229"/>
    </row>
    <row r="59" spans="1:14" s="32" customFormat="1" ht="288.75" hidden="1" customHeight="1">
      <c r="A59" s="278" t="s">
        <v>74</v>
      </c>
      <c r="B59" s="278"/>
      <c r="C59" s="20">
        <f t="shared" si="3"/>
        <v>376254.45</v>
      </c>
      <c r="D59" s="27">
        <v>321585</v>
      </c>
      <c r="E59" s="197"/>
      <c r="F59" s="27"/>
      <c r="G59" s="34">
        <v>739</v>
      </c>
      <c r="H59" s="35">
        <v>7.67</v>
      </c>
      <c r="I59" s="31">
        <f t="shared" si="0"/>
        <v>0</v>
      </c>
      <c r="J59" s="25">
        <f>F59*H59</f>
        <v>0</v>
      </c>
      <c r="K59" s="26">
        <f t="shared" si="2"/>
        <v>0</v>
      </c>
      <c r="N59" s="229"/>
    </row>
    <row r="60" spans="1:14" s="32" customFormat="1" ht="288.75" hidden="1" customHeight="1">
      <c r="A60" s="278" t="s">
        <v>75</v>
      </c>
      <c r="B60" s="278"/>
      <c r="C60" s="20">
        <f t="shared" si="3"/>
        <v>216974.16</v>
      </c>
      <c r="D60" s="27">
        <v>185448</v>
      </c>
      <c r="E60" s="196"/>
      <c r="F60" s="27"/>
      <c r="G60" s="29">
        <v>558.99</v>
      </c>
      <c r="H60" s="30">
        <v>4</v>
      </c>
      <c r="I60" s="31">
        <f t="shared" si="0"/>
        <v>0</v>
      </c>
      <c r="J60" s="25">
        <f>F60*H60</f>
        <v>0</v>
      </c>
      <c r="K60" s="26">
        <f t="shared" si="2"/>
        <v>0</v>
      </c>
      <c r="N60" s="229"/>
    </row>
    <row r="61" spans="1:14" s="32" customFormat="1" ht="288.75" hidden="1" customHeight="1">
      <c r="A61" s="278" t="s">
        <v>76</v>
      </c>
      <c r="B61" s="278"/>
      <c r="C61" s="20">
        <f t="shared" si="3"/>
        <v>87865.83</v>
      </c>
      <c r="D61" s="27">
        <v>75099</v>
      </c>
      <c r="E61" s="196"/>
      <c r="F61" s="27"/>
      <c r="G61" s="29"/>
      <c r="H61" s="30"/>
      <c r="I61" s="31">
        <f t="shared" si="0"/>
        <v>0</v>
      </c>
      <c r="J61" s="25">
        <f>F61*H61</f>
        <v>0</v>
      </c>
      <c r="K61" s="26">
        <f t="shared" si="2"/>
        <v>0</v>
      </c>
      <c r="N61" s="229"/>
    </row>
    <row r="62" spans="1:14" s="32" customFormat="1" ht="288.75" hidden="1" customHeight="1">
      <c r="A62" s="278" t="s">
        <v>77</v>
      </c>
      <c r="B62" s="278"/>
      <c r="C62" s="20">
        <f t="shared" si="3"/>
        <v>150766.20000000001</v>
      </c>
      <c r="D62" s="27">
        <v>128860</v>
      </c>
      <c r="E62" s="196"/>
      <c r="F62" s="27"/>
      <c r="G62" s="29">
        <v>315</v>
      </c>
      <c r="H62" s="30"/>
      <c r="I62" s="31">
        <f t="shared" si="0"/>
        <v>0</v>
      </c>
      <c r="J62" s="25"/>
      <c r="K62" s="26">
        <f t="shared" si="2"/>
        <v>0</v>
      </c>
      <c r="N62" s="229"/>
    </row>
    <row r="63" spans="1:14" s="32" customFormat="1" ht="288.75" hidden="1" customHeight="1">
      <c r="A63" s="278" t="s">
        <v>78</v>
      </c>
      <c r="B63" s="278"/>
      <c r="C63" s="20">
        <f t="shared" si="3"/>
        <v>136011.33000000002</v>
      </c>
      <c r="D63" s="27">
        <v>116249</v>
      </c>
      <c r="E63" s="197"/>
      <c r="F63" s="27"/>
      <c r="G63" s="34">
        <v>354</v>
      </c>
      <c r="H63" s="35">
        <v>1.81</v>
      </c>
      <c r="I63" s="31">
        <f t="shared" si="0"/>
        <v>0</v>
      </c>
      <c r="J63" s="25">
        <f>F63*H63</f>
        <v>0</v>
      </c>
      <c r="K63" s="26">
        <f t="shared" si="2"/>
        <v>0</v>
      </c>
      <c r="N63" s="229"/>
    </row>
    <row r="64" spans="1:14" s="32" customFormat="1" ht="288.75" hidden="1" customHeight="1">
      <c r="A64" s="278" t="s">
        <v>79</v>
      </c>
      <c r="B64" s="278"/>
      <c r="C64" s="20">
        <f t="shared" si="3"/>
        <v>196168.05</v>
      </c>
      <c r="D64" s="27">
        <v>167665</v>
      </c>
      <c r="E64" s="197"/>
      <c r="F64" s="27"/>
      <c r="G64" s="29">
        <v>515</v>
      </c>
      <c r="H64" s="30">
        <v>2</v>
      </c>
      <c r="I64" s="31">
        <f t="shared" si="0"/>
        <v>0</v>
      </c>
      <c r="J64" s="25">
        <f>F64*H64</f>
        <v>0</v>
      </c>
      <c r="K64" s="26">
        <f t="shared" si="2"/>
        <v>0</v>
      </c>
      <c r="N64" s="229"/>
    </row>
    <row r="65" spans="1:14" s="32" customFormat="1" ht="288.75" hidden="1" customHeight="1">
      <c r="A65" s="278" t="s">
        <v>80</v>
      </c>
      <c r="B65" s="278"/>
      <c r="C65" s="20">
        <f t="shared" si="3"/>
        <v>90231.57</v>
      </c>
      <c r="D65" s="27">
        <v>77121</v>
      </c>
      <c r="E65" s="196"/>
      <c r="F65" s="27"/>
      <c r="G65" s="34">
        <v>137</v>
      </c>
      <c r="H65" s="35">
        <v>1.78</v>
      </c>
      <c r="I65" s="31">
        <f t="shared" si="0"/>
        <v>0</v>
      </c>
      <c r="J65" s="25">
        <f>F65*H65</f>
        <v>0</v>
      </c>
      <c r="K65" s="26">
        <f t="shared" si="2"/>
        <v>0</v>
      </c>
      <c r="N65" s="229"/>
    </row>
    <row r="66" spans="1:14" s="32" customFormat="1" ht="288.75" hidden="1" customHeight="1">
      <c r="A66" s="278" t="s">
        <v>81</v>
      </c>
      <c r="B66" s="278"/>
      <c r="C66" s="20">
        <f t="shared" si="3"/>
        <v>42252.21</v>
      </c>
      <c r="D66" s="27">
        <v>36113</v>
      </c>
      <c r="E66" s="197"/>
      <c r="F66" s="27"/>
      <c r="G66" s="29">
        <v>83.32</v>
      </c>
      <c r="H66" s="30"/>
      <c r="I66" s="31">
        <f t="shared" si="0"/>
        <v>0</v>
      </c>
      <c r="J66" s="25">
        <f>F66*H66</f>
        <v>0</v>
      </c>
      <c r="K66" s="26">
        <f t="shared" si="2"/>
        <v>0</v>
      </c>
      <c r="N66" s="229"/>
    </row>
    <row r="67" spans="1:14" s="32" customFormat="1" ht="288.75" hidden="1" customHeight="1">
      <c r="A67" s="278" t="s">
        <v>82</v>
      </c>
      <c r="B67" s="278"/>
      <c r="C67" s="20">
        <f t="shared" si="3"/>
        <v>128065.86</v>
      </c>
      <c r="D67" s="27">
        <v>109458</v>
      </c>
      <c r="E67" s="197"/>
      <c r="F67" s="27"/>
      <c r="G67" s="29">
        <v>207.5</v>
      </c>
      <c r="H67" s="30"/>
      <c r="I67" s="31">
        <f t="shared" si="0"/>
        <v>0</v>
      </c>
      <c r="J67" s="25">
        <f>F67*H67</f>
        <v>0</v>
      </c>
      <c r="K67" s="26">
        <f t="shared" si="2"/>
        <v>0</v>
      </c>
      <c r="N67" s="229"/>
    </row>
    <row r="68" spans="1:14" s="32" customFormat="1" ht="288.75" hidden="1" customHeight="1">
      <c r="A68" s="278" t="s">
        <v>83</v>
      </c>
      <c r="B68" s="278"/>
      <c r="C68" s="20">
        <f t="shared" si="3"/>
        <v>12903.93</v>
      </c>
      <c r="D68" s="27">
        <v>11029</v>
      </c>
      <c r="E68" s="197"/>
      <c r="F68" s="27"/>
      <c r="G68" s="29"/>
      <c r="H68" s="30"/>
      <c r="I68" s="31"/>
      <c r="J68" s="25"/>
      <c r="K68" s="26">
        <f t="shared" si="2"/>
        <v>0</v>
      </c>
      <c r="N68" s="229"/>
    </row>
    <row r="69" spans="1:14" s="32" customFormat="1" ht="288.75" hidden="1" customHeight="1">
      <c r="A69" s="278" t="s">
        <v>84</v>
      </c>
      <c r="B69" s="278"/>
      <c r="C69" s="20">
        <f t="shared" si="3"/>
        <v>5302.4400000000005</v>
      </c>
      <c r="D69" s="27">
        <v>4532</v>
      </c>
      <c r="E69" s="197"/>
      <c r="F69" s="27"/>
      <c r="G69" s="29"/>
      <c r="H69" s="30"/>
      <c r="I69" s="31"/>
      <c r="J69" s="25"/>
      <c r="K69" s="26">
        <f t="shared" si="2"/>
        <v>0</v>
      </c>
      <c r="N69" s="229"/>
    </row>
    <row r="70" spans="1:14" s="32" customFormat="1" ht="45" hidden="1" customHeight="1">
      <c r="A70" s="252" t="s">
        <v>85</v>
      </c>
      <c r="B70" s="252"/>
      <c r="C70" s="252"/>
      <c r="D70" s="252"/>
      <c r="E70" s="252"/>
      <c r="F70" s="39"/>
      <c r="G70" s="40"/>
      <c r="H70" s="40"/>
      <c r="I70" s="40"/>
      <c r="J70" s="40"/>
      <c r="K70" s="26"/>
      <c r="N70" s="229"/>
    </row>
    <row r="71" spans="1:14" s="32" customFormat="1" ht="243" hidden="1" customHeight="1">
      <c r="A71" s="247" t="s">
        <v>86</v>
      </c>
      <c r="B71" s="247"/>
      <c r="C71" s="27">
        <f t="shared" si="3"/>
        <v>40148.550000000003</v>
      </c>
      <c r="D71" s="27">
        <v>34315</v>
      </c>
      <c r="E71" s="28"/>
      <c r="F71" s="27"/>
      <c r="G71" s="29">
        <v>85</v>
      </c>
      <c r="H71" s="30">
        <v>0.36299999999999999</v>
      </c>
      <c r="I71" s="31">
        <f t="shared" ref="I71:I84" si="4">F71*G71</f>
        <v>0</v>
      </c>
      <c r="J71" s="41">
        <f t="shared" ref="J71:J84" si="5">F71*H71</f>
        <v>0</v>
      </c>
      <c r="K71" s="26">
        <f t="shared" si="2"/>
        <v>0</v>
      </c>
      <c r="N71" s="229"/>
    </row>
    <row r="72" spans="1:14" s="32" customFormat="1" ht="243" hidden="1" customHeight="1">
      <c r="A72" s="247" t="s">
        <v>87</v>
      </c>
      <c r="B72" s="247"/>
      <c r="C72" s="27">
        <f t="shared" si="3"/>
        <v>14636.7</v>
      </c>
      <c r="D72" s="27">
        <v>12510</v>
      </c>
      <c r="E72" s="28"/>
      <c r="F72" s="27"/>
      <c r="G72" s="34">
        <v>20</v>
      </c>
      <c r="H72" s="35">
        <v>0.78</v>
      </c>
      <c r="I72" s="31">
        <f t="shared" si="4"/>
        <v>0</v>
      </c>
      <c r="J72" s="25">
        <f t="shared" si="5"/>
        <v>0</v>
      </c>
      <c r="K72" s="26">
        <f t="shared" si="2"/>
        <v>0</v>
      </c>
      <c r="N72" s="229"/>
    </row>
    <row r="73" spans="1:14" s="32" customFormat="1" ht="243" hidden="1" customHeight="1">
      <c r="A73" s="247" t="s">
        <v>88</v>
      </c>
      <c r="B73" s="247"/>
      <c r="C73" s="27">
        <f t="shared" si="3"/>
        <v>45311.76</v>
      </c>
      <c r="D73" s="27">
        <v>38728</v>
      </c>
      <c r="E73" s="28"/>
      <c r="F73" s="27"/>
      <c r="G73" s="34">
        <v>78</v>
      </c>
      <c r="H73" s="35">
        <v>0.68</v>
      </c>
      <c r="I73" s="31">
        <f t="shared" si="4"/>
        <v>0</v>
      </c>
      <c r="J73" s="25">
        <f t="shared" si="5"/>
        <v>0</v>
      </c>
      <c r="K73" s="26">
        <f t="shared" si="2"/>
        <v>0</v>
      </c>
      <c r="N73" s="229"/>
    </row>
    <row r="74" spans="1:14" s="32" customFormat="1" ht="243" hidden="1" customHeight="1">
      <c r="A74" s="247" t="s">
        <v>89</v>
      </c>
      <c r="B74" s="247"/>
      <c r="C74" s="27">
        <f t="shared" si="3"/>
        <v>123033.69</v>
      </c>
      <c r="D74" s="27">
        <v>105157</v>
      </c>
      <c r="E74" s="28"/>
      <c r="F74" s="27"/>
      <c r="G74" s="34">
        <v>153</v>
      </c>
      <c r="H74" s="35">
        <v>0.9</v>
      </c>
      <c r="I74" s="31">
        <f t="shared" si="4"/>
        <v>0</v>
      </c>
      <c r="J74" s="25">
        <f t="shared" si="5"/>
        <v>0</v>
      </c>
      <c r="K74" s="26">
        <f t="shared" si="2"/>
        <v>0</v>
      </c>
      <c r="N74" s="229"/>
    </row>
    <row r="75" spans="1:14" s="32" customFormat="1" ht="243" hidden="1" customHeight="1">
      <c r="A75" s="247" t="s">
        <v>90</v>
      </c>
      <c r="B75" s="247"/>
      <c r="C75" s="27">
        <f t="shared" si="3"/>
        <v>44139.42</v>
      </c>
      <c r="D75" s="27">
        <v>37726</v>
      </c>
      <c r="E75" s="28"/>
      <c r="F75" s="27"/>
      <c r="G75" s="34">
        <v>44</v>
      </c>
      <c r="H75" s="35">
        <v>0.82</v>
      </c>
      <c r="I75" s="31">
        <f t="shared" si="4"/>
        <v>0</v>
      </c>
      <c r="J75" s="25">
        <f t="shared" si="5"/>
        <v>0</v>
      </c>
      <c r="K75" s="26">
        <f t="shared" si="2"/>
        <v>0</v>
      </c>
      <c r="N75" s="229"/>
    </row>
    <row r="76" spans="1:14" s="32" customFormat="1" ht="243" hidden="1" customHeight="1">
      <c r="A76" s="247" t="s">
        <v>91</v>
      </c>
      <c r="B76" s="247"/>
      <c r="C76" s="27">
        <f t="shared" si="3"/>
        <v>36653.760000000002</v>
      </c>
      <c r="D76" s="27">
        <v>31328</v>
      </c>
      <c r="E76" s="28"/>
      <c r="F76" s="27"/>
      <c r="G76" s="29">
        <v>46.76</v>
      </c>
      <c r="H76" s="30">
        <v>0.90200000000000002</v>
      </c>
      <c r="I76" s="31">
        <f t="shared" si="4"/>
        <v>0</v>
      </c>
      <c r="J76" s="25">
        <f t="shared" si="5"/>
        <v>0</v>
      </c>
      <c r="K76" s="26">
        <f t="shared" si="2"/>
        <v>0</v>
      </c>
      <c r="N76" s="229"/>
    </row>
    <row r="77" spans="1:14" s="32" customFormat="1" ht="243" customHeight="1">
      <c r="A77" s="247" t="s">
        <v>92</v>
      </c>
      <c r="B77" s="247"/>
      <c r="C77" s="27">
        <f t="shared" si="3"/>
        <v>116582.31</v>
      </c>
      <c r="D77" s="27">
        <v>99643</v>
      </c>
      <c r="E77" s="28"/>
      <c r="F77" s="27">
        <v>1</v>
      </c>
      <c r="G77" s="34">
        <v>174</v>
      </c>
      <c r="H77" s="35">
        <v>3.48</v>
      </c>
      <c r="I77" s="31">
        <f t="shared" si="4"/>
        <v>174</v>
      </c>
      <c r="J77" s="25">
        <f t="shared" si="5"/>
        <v>3.48</v>
      </c>
      <c r="K77" s="26">
        <f t="shared" si="2"/>
        <v>116582.31</v>
      </c>
      <c r="N77" s="229"/>
    </row>
    <row r="78" spans="1:14" s="32" customFormat="1" ht="243" hidden="1" customHeight="1">
      <c r="A78" s="247" t="s">
        <v>93</v>
      </c>
      <c r="B78" s="247"/>
      <c r="C78" s="27">
        <f t="shared" si="3"/>
        <v>119294.37</v>
      </c>
      <c r="D78" s="27">
        <v>101961</v>
      </c>
      <c r="E78" s="28"/>
      <c r="F78" s="27"/>
      <c r="G78" s="29">
        <v>194</v>
      </c>
      <c r="H78" s="30">
        <v>4.7300000000000004</v>
      </c>
      <c r="I78" s="31">
        <f t="shared" si="4"/>
        <v>0</v>
      </c>
      <c r="J78" s="25">
        <f t="shared" si="5"/>
        <v>0</v>
      </c>
      <c r="K78" s="26">
        <f t="shared" si="2"/>
        <v>0</v>
      </c>
      <c r="N78" s="229"/>
    </row>
    <row r="79" spans="1:14" s="32" customFormat="1" ht="243" hidden="1" customHeight="1">
      <c r="A79" s="247" t="s">
        <v>94</v>
      </c>
      <c r="B79" s="247"/>
      <c r="C79" s="27">
        <f t="shared" si="3"/>
        <v>67780.44</v>
      </c>
      <c r="D79" s="27">
        <v>57932</v>
      </c>
      <c r="E79" s="28"/>
      <c r="F79" s="27"/>
      <c r="G79" s="29">
        <v>62.45</v>
      </c>
      <c r="H79" s="30">
        <v>1.77</v>
      </c>
      <c r="I79" s="31">
        <f t="shared" si="4"/>
        <v>0</v>
      </c>
      <c r="J79" s="25">
        <f t="shared" si="5"/>
        <v>0</v>
      </c>
      <c r="K79" s="26">
        <f t="shared" si="2"/>
        <v>0</v>
      </c>
      <c r="N79" s="229"/>
    </row>
    <row r="80" spans="1:14" s="32" customFormat="1" ht="243" hidden="1" customHeight="1">
      <c r="A80" s="247" t="s">
        <v>95</v>
      </c>
      <c r="B80" s="247"/>
      <c r="C80" s="27">
        <f t="shared" si="3"/>
        <v>67780.44</v>
      </c>
      <c r="D80" s="27">
        <v>57932</v>
      </c>
      <c r="E80" s="28"/>
      <c r="F80" s="27"/>
      <c r="G80" s="29">
        <v>132.19999999999999</v>
      </c>
      <c r="H80" s="30">
        <v>4.125</v>
      </c>
      <c r="I80" s="31">
        <f t="shared" si="4"/>
        <v>0</v>
      </c>
      <c r="J80" s="25">
        <f t="shared" si="5"/>
        <v>0</v>
      </c>
      <c r="K80" s="26">
        <f t="shared" si="2"/>
        <v>0</v>
      </c>
      <c r="N80" s="229"/>
    </row>
    <row r="81" spans="1:14" s="32" customFormat="1" ht="243" hidden="1" customHeight="1">
      <c r="A81" s="247" t="s">
        <v>96</v>
      </c>
      <c r="B81" s="247"/>
      <c r="C81" s="27">
        <f t="shared" si="3"/>
        <v>86266.44</v>
      </c>
      <c r="D81" s="27">
        <v>73732</v>
      </c>
      <c r="E81" s="28"/>
      <c r="F81" s="27"/>
      <c r="G81" s="29">
        <v>88.84</v>
      </c>
      <c r="H81" s="30">
        <v>1.32</v>
      </c>
      <c r="I81" s="31">
        <f t="shared" si="4"/>
        <v>0</v>
      </c>
      <c r="J81" s="25">
        <f t="shared" si="5"/>
        <v>0</v>
      </c>
      <c r="K81" s="26">
        <f t="shared" si="2"/>
        <v>0</v>
      </c>
      <c r="N81" s="229"/>
    </row>
    <row r="82" spans="1:14" s="32" customFormat="1" ht="243" hidden="1" customHeight="1">
      <c r="A82" s="308" t="s">
        <v>97</v>
      </c>
      <c r="B82" s="308"/>
      <c r="C82" s="27">
        <f t="shared" si="3"/>
        <v>64753.65</v>
      </c>
      <c r="D82" s="27">
        <v>55345</v>
      </c>
      <c r="E82" s="43"/>
      <c r="F82" s="27"/>
      <c r="G82" s="29">
        <v>72</v>
      </c>
      <c r="H82" s="30">
        <v>1.3</v>
      </c>
      <c r="I82" s="31">
        <f t="shared" si="4"/>
        <v>0</v>
      </c>
      <c r="J82" s="25">
        <f t="shared" si="5"/>
        <v>0</v>
      </c>
      <c r="K82" s="26">
        <f t="shared" si="2"/>
        <v>0</v>
      </c>
      <c r="N82" s="229"/>
    </row>
    <row r="83" spans="1:14" s="32" customFormat="1" ht="243" hidden="1" customHeight="1">
      <c r="A83" s="247" t="s">
        <v>98</v>
      </c>
      <c r="B83" s="247"/>
      <c r="C83" s="27">
        <f t="shared" si="3"/>
        <v>75486.06</v>
      </c>
      <c r="D83" s="27">
        <v>64518</v>
      </c>
      <c r="E83" s="36"/>
      <c r="F83" s="27"/>
      <c r="G83" s="29">
        <v>60.31</v>
      </c>
      <c r="H83" s="30"/>
      <c r="I83" s="31">
        <f t="shared" si="4"/>
        <v>0</v>
      </c>
      <c r="J83" s="25">
        <f t="shared" si="5"/>
        <v>0</v>
      </c>
      <c r="K83" s="26">
        <f t="shared" si="2"/>
        <v>0</v>
      </c>
      <c r="N83" s="229"/>
    </row>
    <row r="84" spans="1:14" s="32" customFormat="1" ht="243" hidden="1" customHeight="1">
      <c r="A84" s="247" t="s">
        <v>99</v>
      </c>
      <c r="B84" s="247"/>
      <c r="C84" s="27">
        <f t="shared" si="3"/>
        <v>75486.06</v>
      </c>
      <c r="D84" s="27">
        <v>64518</v>
      </c>
      <c r="E84" s="36"/>
      <c r="F84" s="27"/>
      <c r="G84" s="29">
        <v>73.95</v>
      </c>
      <c r="H84" s="30"/>
      <c r="I84" s="31">
        <f t="shared" si="4"/>
        <v>0</v>
      </c>
      <c r="J84" s="25">
        <f t="shared" si="5"/>
        <v>0</v>
      </c>
      <c r="K84" s="26">
        <f t="shared" si="2"/>
        <v>0</v>
      </c>
      <c r="N84" s="229"/>
    </row>
    <row r="85" spans="1:14" s="32" customFormat="1" ht="243" customHeight="1">
      <c r="A85" s="247" t="s">
        <v>100</v>
      </c>
      <c r="B85" s="247"/>
      <c r="C85" s="27">
        <f t="shared" si="3"/>
        <v>37107.72</v>
      </c>
      <c r="D85" s="27">
        <v>31716</v>
      </c>
      <c r="E85" s="36"/>
      <c r="F85" s="27">
        <v>2</v>
      </c>
      <c r="G85" s="29"/>
      <c r="H85" s="30"/>
      <c r="I85" s="31"/>
      <c r="J85" s="25"/>
      <c r="K85" s="26">
        <f t="shared" si="2"/>
        <v>74215.44</v>
      </c>
      <c r="N85" s="229"/>
    </row>
    <row r="86" spans="1:14" s="32" customFormat="1" ht="45" hidden="1" customHeight="1">
      <c r="A86" s="252" t="s">
        <v>101</v>
      </c>
      <c r="B86" s="252"/>
      <c r="C86" s="252"/>
      <c r="D86" s="252"/>
      <c r="E86" s="252"/>
      <c r="F86" s="44"/>
      <c r="G86" s="40"/>
      <c r="H86" s="40"/>
      <c r="I86" s="40"/>
      <c r="J86" s="40"/>
      <c r="K86" s="26"/>
      <c r="N86" s="229"/>
    </row>
    <row r="87" spans="1:14" s="32" customFormat="1" ht="243" hidden="1" customHeight="1">
      <c r="A87" s="247" t="s">
        <v>102</v>
      </c>
      <c r="B87" s="247"/>
      <c r="C87" s="27">
        <f t="shared" si="3"/>
        <v>30036.240000000002</v>
      </c>
      <c r="D87" s="27">
        <v>25672</v>
      </c>
      <c r="E87" s="28"/>
      <c r="F87" s="27"/>
      <c r="G87" s="34">
        <v>23</v>
      </c>
      <c r="H87" s="35">
        <v>0.65</v>
      </c>
      <c r="I87" s="31">
        <f t="shared" ref="I87:I93" si="6">F87*G87</f>
        <v>0</v>
      </c>
      <c r="J87" s="25">
        <f t="shared" ref="J87:J93" si="7">F87*H87</f>
        <v>0</v>
      </c>
      <c r="K87" s="26">
        <f t="shared" si="2"/>
        <v>0</v>
      </c>
      <c r="N87" s="229"/>
    </row>
    <row r="88" spans="1:14" s="32" customFormat="1" ht="243" customHeight="1">
      <c r="A88" s="247" t="s">
        <v>103</v>
      </c>
      <c r="B88" s="247"/>
      <c r="C88" s="27">
        <f t="shared" si="3"/>
        <v>30036.240000000002</v>
      </c>
      <c r="D88" s="27">
        <v>25672</v>
      </c>
      <c r="E88" s="28"/>
      <c r="F88" s="27">
        <v>1</v>
      </c>
      <c r="G88" s="34">
        <v>30</v>
      </c>
      <c r="H88" s="35">
        <v>0.68</v>
      </c>
      <c r="I88" s="31">
        <f t="shared" si="6"/>
        <v>30</v>
      </c>
      <c r="J88" s="25">
        <f t="shared" si="7"/>
        <v>0.68</v>
      </c>
      <c r="K88" s="26">
        <f t="shared" si="2"/>
        <v>30036.240000000002</v>
      </c>
      <c r="N88" s="229"/>
    </row>
    <row r="89" spans="1:14" s="32" customFormat="1" ht="243" hidden="1" customHeight="1">
      <c r="A89" s="247" t="s">
        <v>104</v>
      </c>
      <c r="B89" s="247"/>
      <c r="C89" s="27">
        <f t="shared" si="3"/>
        <v>36105.03</v>
      </c>
      <c r="D89" s="27">
        <v>30859</v>
      </c>
      <c r="E89" s="28"/>
      <c r="F89" s="27"/>
      <c r="G89" s="34">
        <v>55</v>
      </c>
      <c r="H89" s="35">
        <v>0.49</v>
      </c>
      <c r="I89" s="31">
        <f t="shared" si="6"/>
        <v>0</v>
      </c>
      <c r="J89" s="25">
        <f t="shared" si="7"/>
        <v>0</v>
      </c>
      <c r="K89" s="26">
        <f t="shared" si="2"/>
        <v>0</v>
      </c>
      <c r="N89" s="229"/>
    </row>
    <row r="90" spans="1:14" s="32" customFormat="1" ht="243" hidden="1" customHeight="1">
      <c r="A90" s="247" t="s">
        <v>105</v>
      </c>
      <c r="B90" s="247"/>
      <c r="C90" s="27">
        <f t="shared" si="3"/>
        <v>27860.04</v>
      </c>
      <c r="D90" s="27">
        <v>23812</v>
      </c>
      <c r="E90" s="28"/>
      <c r="F90" s="27"/>
      <c r="G90" s="29">
        <v>27.48</v>
      </c>
      <c r="H90" s="30">
        <v>0.97899999999999998</v>
      </c>
      <c r="I90" s="31">
        <f t="shared" si="6"/>
        <v>0</v>
      </c>
      <c r="J90" s="25">
        <f t="shared" si="7"/>
        <v>0</v>
      </c>
      <c r="K90" s="26">
        <f t="shared" si="2"/>
        <v>0</v>
      </c>
      <c r="N90" s="229"/>
    </row>
    <row r="91" spans="1:14" s="32" customFormat="1" ht="243" hidden="1" customHeight="1">
      <c r="A91" s="247" t="s">
        <v>106</v>
      </c>
      <c r="B91" s="247"/>
      <c r="C91" s="27">
        <f t="shared" si="3"/>
        <v>27798.03</v>
      </c>
      <c r="D91" s="27">
        <v>23759</v>
      </c>
      <c r="E91" s="28"/>
      <c r="F91" s="27"/>
      <c r="G91" s="29">
        <v>60</v>
      </c>
      <c r="H91" s="30">
        <v>0.55000000000000004</v>
      </c>
      <c r="I91" s="31">
        <f t="shared" si="6"/>
        <v>0</v>
      </c>
      <c r="J91" s="25">
        <f t="shared" si="7"/>
        <v>0</v>
      </c>
      <c r="K91" s="26">
        <f t="shared" si="2"/>
        <v>0</v>
      </c>
      <c r="N91" s="229"/>
    </row>
    <row r="92" spans="1:14" s="32" customFormat="1" ht="243" customHeight="1">
      <c r="A92" s="247" t="s">
        <v>107</v>
      </c>
      <c r="B92" s="247"/>
      <c r="C92" s="27">
        <f t="shared" si="3"/>
        <v>38125.620000000003</v>
      </c>
      <c r="D92" s="27">
        <v>32586</v>
      </c>
      <c r="E92" s="28"/>
      <c r="F92" s="27">
        <v>1</v>
      </c>
      <c r="G92" s="34">
        <v>64</v>
      </c>
      <c r="H92" s="35">
        <v>0.6</v>
      </c>
      <c r="I92" s="31">
        <f t="shared" si="6"/>
        <v>64</v>
      </c>
      <c r="J92" s="25">
        <f t="shared" si="7"/>
        <v>0.6</v>
      </c>
      <c r="K92" s="26">
        <f t="shared" si="2"/>
        <v>38125.620000000003</v>
      </c>
      <c r="N92" s="229"/>
    </row>
    <row r="93" spans="1:14" s="32" customFormat="1" ht="243" hidden="1" customHeight="1">
      <c r="A93" s="247" t="s">
        <v>108</v>
      </c>
      <c r="B93" s="247"/>
      <c r="C93" s="27">
        <f t="shared" si="3"/>
        <v>35245.08</v>
      </c>
      <c r="D93" s="27">
        <v>30124</v>
      </c>
      <c r="E93" s="28"/>
      <c r="F93" s="27"/>
      <c r="G93" s="29">
        <v>58</v>
      </c>
      <c r="H93" s="30">
        <v>0.33</v>
      </c>
      <c r="I93" s="31">
        <f t="shared" si="6"/>
        <v>0</v>
      </c>
      <c r="J93" s="25">
        <f t="shared" si="7"/>
        <v>0</v>
      </c>
      <c r="K93" s="26">
        <f t="shared" si="2"/>
        <v>0</v>
      </c>
      <c r="N93" s="229"/>
    </row>
    <row r="94" spans="1:14" s="32" customFormat="1" ht="44.25" hidden="1" customHeight="1">
      <c r="A94" s="251" t="s">
        <v>109</v>
      </c>
      <c r="B94" s="252"/>
      <c r="C94" s="252"/>
      <c r="D94" s="252"/>
      <c r="E94" s="252"/>
      <c r="F94" s="45"/>
      <c r="G94" s="46"/>
      <c r="H94" s="46"/>
      <c r="I94" s="46"/>
      <c r="J94" s="46"/>
      <c r="K94" s="26"/>
      <c r="N94" s="229"/>
    </row>
    <row r="95" spans="1:14" s="32" customFormat="1" ht="242.25" customHeight="1">
      <c r="A95" s="286" t="s">
        <v>110</v>
      </c>
      <c r="B95" s="286"/>
      <c r="C95" s="20">
        <f t="shared" si="3"/>
        <v>28288.260000000002</v>
      </c>
      <c r="D95" s="20">
        <v>24178</v>
      </c>
      <c r="E95" s="47"/>
      <c r="F95" s="20">
        <v>1</v>
      </c>
      <c r="G95" s="22">
        <v>37</v>
      </c>
      <c r="H95" s="23">
        <v>0.39</v>
      </c>
      <c r="I95" s="24">
        <f t="shared" ref="I95:I109" si="8">F95*G95</f>
        <v>37</v>
      </c>
      <c r="J95" s="25">
        <f t="shared" ref="J95:J109" si="9">F95*H95</f>
        <v>0.39</v>
      </c>
      <c r="K95" s="26">
        <f t="shared" si="2"/>
        <v>28288.260000000002</v>
      </c>
      <c r="N95" s="229"/>
    </row>
    <row r="96" spans="1:14" s="32" customFormat="1" ht="242.25" hidden="1" customHeight="1">
      <c r="A96" s="247" t="s">
        <v>111</v>
      </c>
      <c r="B96" s="247"/>
      <c r="C96" s="20">
        <f t="shared" si="3"/>
        <v>41042.43</v>
      </c>
      <c r="D96" s="27">
        <v>35079</v>
      </c>
      <c r="E96" s="28"/>
      <c r="F96" s="27"/>
      <c r="G96" s="34">
        <v>89</v>
      </c>
      <c r="H96" s="35">
        <v>1.54</v>
      </c>
      <c r="I96" s="31">
        <f t="shared" si="8"/>
        <v>0</v>
      </c>
      <c r="J96" s="25">
        <f t="shared" si="9"/>
        <v>0</v>
      </c>
      <c r="K96" s="26">
        <f t="shared" si="2"/>
        <v>0</v>
      </c>
      <c r="N96" s="229"/>
    </row>
    <row r="97" spans="1:14" s="32" customFormat="1" ht="242.25" customHeight="1">
      <c r="A97" s="247" t="s">
        <v>112</v>
      </c>
      <c r="B97" s="247"/>
      <c r="C97" s="20">
        <f t="shared" si="3"/>
        <v>33970.949999999997</v>
      </c>
      <c r="D97" s="27">
        <v>29035</v>
      </c>
      <c r="E97" s="28"/>
      <c r="F97" s="27">
        <v>1</v>
      </c>
      <c r="G97" s="34">
        <v>69</v>
      </c>
      <c r="H97" s="35">
        <v>1.77</v>
      </c>
      <c r="I97" s="31">
        <f t="shared" si="8"/>
        <v>69</v>
      </c>
      <c r="J97" s="25">
        <f t="shared" si="9"/>
        <v>1.77</v>
      </c>
      <c r="K97" s="26">
        <f t="shared" si="2"/>
        <v>33970.949999999997</v>
      </c>
      <c r="N97" s="229"/>
    </row>
    <row r="98" spans="1:14" s="32" customFormat="1" ht="242.25" customHeight="1">
      <c r="A98" s="247" t="s">
        <v>113</v>
      </c>
      <c r="B98" s="247"/>
      <c r="C98" s="20">
        <f t="shared" si="3"/>
        <v>41146.559999999998</v>
      </c>
      <c r="D98" s="27">
        <v>35168</v>
      </c>
      <c r="E98" s="28"/>
      <c r="F98" s="27">
        <v>2</v>
      </c>
      <c r="G98" s="34">
        <v>64</v>
      </c>
      <c r="H98" s="35">
        <v>0.56000000000000005</v>
      </c>
      <c r="I98" s="31">
        <f t="shared" si="8"/>
        <v>128</v>
      </c>
      <c r="J98" s="25">
        <f t="shared" si="9"/>
        <v>1.1200000000000001</v>
      </c>
      <c r="K98" s="26">
        <f t="shared" si="2"/>
        <v>82293.119999999995</v>
      </c>
      <c r="N98" s="229"/>
    </row>
    <row r="99" spans="1:14" s="32" customFormat="1" ht="242.25" hidden="1" customHeight="1">
      <c r="A99" s="247" t="s">
        <v>114</v>
      </c>
      <c r="B99" s="247"/>
      <c r="C99" s="20">
        <f t="shared" si="3"/>
        <v>26488.799999999999</v>
      </c>
      <c r="D99" s="27">
        <v>22640</v>
      </c>
      <c r="E99" s="28"/>
      <c r="F99" s="27"/>
      <c r="G99" s="34">
        <v>30</v>
      </c>
      <c r="H99" s="35">
        <v>0.14000000000000001</v>
      </c>
      <c r="I99" s="31">
        <f t="shared" si="8"/>
        <v>0</v>
      </c>
      <c r="J99" s="25">
        <f t="shared" si="9"/>
        <v>0</v>
      </c>
      <c r="K99" s="26">
        <f t="shared" si="2"/>
        <v>0</v>
      </c>
      <c r="N99" s="229"/>
    </row>
    <row r="100" spans="1:14" s="32" customFormat="1" ht="242.25" hidden="1" customHeight="1">
      <c r="A100" s="247" t="s">
        <v>115</v>
      </c>
      <c r="B100" s="247"/>
      <c r="C100" s="20">
        <f t="shared" si="3"/>
        <v>14145.3</v>
      </c>
      <c r="D100" s="27">
        <v>12090</v>
      </c>
      <c r="E100" s="28"/>
      <c r="F100" s="27"/>
      <c r="G100" s="29">
        <v>20</v>
      </c>
      <c r="H100" s="30">
        <v>0.36</v>
      </c>
      <c r="I100" s="31">
        <f t="shared" si="8"/>
        <v>0</v>
      </c>
      <c r="J100" s="25">
        <f t="shared" si="9"/>
        <v>0</v>
      </c>
      <c r="K100" s="26">
        <f t="shared" ref="K100:K162" si="10">C100*F100</f>
        <v>0</v>
      </c>
      <c r="N100" s="229"/>
    </row>
    <row r="101" spans="1:14" s="32" customFormat="1" ht="242.25" hidden="1" customHeight="1">
      <c r="A101" s="247" t="s">
        <v>116</v>
      </c>
      <c r="B101" s="247"/>
      <c r="C101" s="20">
        <f t="shared" si="3"/>
        <v>16718.13</v>
      </c>
      <c r="D101" s="27">
        <v>14289</v>
      </c>
      <c r="E101" s="28"/>
      <c r="F101" s="27"/>
      <c r="G101" s="34">
        <v>26</v>
      </c>
      <c r="H101" s="35">
        <v>0.92</v>
      </c>
      <c r="I101" s="31">
        <f t="shared" si="8"/>
        <v>0</v>
      </c>
      <c r="J101" s="25">
        <f t="shared" si="9"/>
        <v>0</v>
      </c>
      <c r="K101" s="26">
        <f t="shared" si="10"/>
        <v>0</v>
      </c>
      <c r="N101" s="229"/>
    </row>
    <row r="102" spans="1:14" s="32" customFormat="1" ht="242.25" hidden="1" customHeight="1">
      <c r="A102" s="245" t="s">
        <v>909</v>
      </c>
      <c r="B102" s="246"/>
      <c r="C102" s="20">
        <f t="shared" ref="C102:C138" si="11">D102+D102*17%</f>
        <v>23519.34</v>
      </c>
      <c r="D102" s="27">
        <v>20102</v>
      </c>
      <c r="E102" s="28"/>
      <c r="F102" s="27"/>
      <c r="G102" s="34"/>
      <c r="H102" s="35"/>
      <c r="I102" s="31"/>
      <c r="J102" s="25"/>
      <c r="K102" s="26">
        <f t="shared" si="10"/>
        <v>0</v>
      </c>
      <c r="N102" s="229"/>
    </row>
    <row r="103" spans="1:14" s="32" customFormat="1" ht="242.25" customHeight="1">
      <c r="A103" s="247" t="s">
        <v>117</v>
      </c>
      <c r="B103" s="247"/>
      <c r="C103" s="20">
        <f t="shared" si="11"/>
        <v>30862.260000000002</v>
      </c>
      <c r="D103" s="27">
        <v>26378</v>
      </c>
      <c r="E103" s="28"/>
      <c r="F103" s="27">
        <v>2</v>
      </c>
      <c r="G103" s="29">
        <v>27.2</v>
      </c>
      <c r="H103" s="30">
        <v>0.4</v>
      </c>
      <c r="I103" s="31">
        <f t="shared" si="8"/>
        <v>54.4</v>
      </c>
      <c r="J103" s="25">
        <f t="shared" si="9"/>
        <v>0.8</v>
      </c>
      <c r="K103" s="26">
        <f t="shared" si="10"/>
        <v>61724.520000000004</v>
      </c>
      <c r="N103" s="229"/>
    </row>
    <row r="104" spans="1:14" s="32" customFormat="1" ht="242.25" hidden="1" customHeight="1">
      <c r="A104" s="247" t="s">
        <v>118</v>
      </c>
      <c r="B104" s="247"/>
      <c r="C104" s="20">
        <f t="shared" si="11"/>
        <v>36004.410000000003</v>
      </c>
      <c r="D104" s="27">
        <v>30773</v>
      </c>
      <c r="E104" s="28"/>
      <c r="F104" s="27"/>
      <c r="G104" s="34">
        <v>60</v>
      </c>
      <c r="H104" s="35">
        <v>0.77</v>
      </c>
      <c r="I104" s="31">
        <f t="shared" si="8"/>
        <v>0</v>
      </c>
      <c r="J104" s="25">
        <f t="shared" si="9"/>
        <v>0</v>
      </c>
      <c r="K104" s="26">
        <f t="shared" si="10"/>
        <v>0</v>
      </c>
      <c r="N104" s="229"/>
    </row>
    <row r="105" spans="1:14" s="32" customFormat="1" ht="242.25" hidden="1" customHeight="1">
      <c r="A105" s="247" t="s">
        <v>119</v>
      </c>
      <c r="B105" s="247"/>
      <c r="C105" s="20">
        <f t="shared" si="11"/>
        <v>38510.550000000003</v>
      </c>
      <c r="D105" s="27">
        <v>32915</v>
      </c>
      <c r="E105" s="28"/>
      <c r="F105" s="27"/>
      <c r="G105" s="29">
        <v>98.4</v>
      </c>
      <c r="H105" s="30">
        <v>0.41</v>
      </c>
      <c r="I105" s="31">
        <f t="shared" si="8"/>
        <v>0</v>
      </c>
      <c r="J105" s="25">
        <f t="shared" si="9"/>
        <v>0</v>
      </c>
      <c r="K105" s="26">
        <f t="shared" si="10"/>
        <v>0</v>
      </c>
      <c r="N105" s="229"/>
    </row>
    <row r="106" spans="1:14" s="32" customFormat="1" ht="242.25" hidden="1" customHeight="1">
      <c r="A106" s="247" t="s">
        <v>120</v>
      </c>
      <c r="B106" s="247"/>
      <c r="C106" s="20">
        <f t="shared" si="11"/>
        <v>33201.089999999997</v>
      </c>
      <c r="D106" s="27">
        <v>28377</v>
      </c>
      <c r="E106" s="28"/>
      <c r="F106" s="27"/>
      <c r="G106" s="34">
        <v>31</v>
      </c>
      <c r="H106" s="35">
        <v>0.39</v>
      </c>
      <c r="I106" s="31">
        <f t="shared" si="8"/>
        <v>0</v>
      </c>
      <c r="J106" s="25">
        <f t="shared" si="9"/>
        <v>0</v>
      </c>
      <c r="K106" s="26">
        <f t="shared" si="10"/>
        <v>0</v>
      </c>
      <c r="N106" s="229"/>
    </row>
    <row r="107" spans="1:14" s="32" customFormat="1" ht="240.75" hidden="1" customHeight="1">
      <c r="A107" s="245" t="s">
        <v>910</v>
      </c>
      <c r="B107" s="246"/>
      <c r="C107" s="27">
        <f t="shared" si="11"/>
        <v>35018.1</v>
      </c>
      <c r="D107" s="27">
        <v>29930</v>
      </c>
      <c r="E107" s="28"/>
      <c r="F107" s="27"/>
      <c r="G107" s="34"/>
      <c r="H107" s="35"/>
      <c r="I107" s="31"/>
      <c r="J107" s="25"/>
      <c r="K107" s="26">
        <f t="shared" si="10"/>
        <v>0</v>
      </c>
      <c r="N107" s="229"/>
    </row>
    <row r="108" spans="1:14" s="32" customFormat="1" ht="240.75" hidden="1" customHeight="1">
      <c r="A108" s="245" t="s">
        <v>911</v>
      </c>
      <c r="B108" s="246"/>
      <c r="C108" s="27">
        <f t="shared" si="11"/>
        <v>15206.49</v>
      </c>
      <c r="D108" s="27">
        <v>12997</v>
      </c>
      <c r="E108" s="28"/>
      <c r="F108" s="27"/>
      <c r="G108" s="34"/>
      <c r="H108" s="35"/>
      <c r="I108" s="31"/>
      <c r="J108" s="25"/>
      <c r="K108" s="26">
        <f t="shared" si="10"/>
        <v>0</v>
      </c>
      <c r="N108" s="229"/>
    </row>
    <row r="109" spans="1:14" s="32" customFormat="1" ht="240.75" hidden="1" customHeight="1">
      <c r="A109" s="247" t="s">
        <v>912</v>
      </c>
      <c r="B109" s="247"/>
      <c r="C109" s="27">
        <f t="shared" si="11"/>
        <v>46652.58</v>
      </c>
      <c r="D109" s="27">
        <v>39874</v>
      </c>
      <c r="E109" s="28"/>
      <c r="F109" s="27"/>
      <c r="G109" s="34">
        <v>18</v>
      </c>
      <c r="H109" s="35">
        <v>0.28000000000000003</v>
      </c>
      <c r="I109" s="31">
        <f t="shared" si="8"/>
        <v>0</v>
      </c>
      <c r="J109" s="25">
        <f t="shared" si="9"/>
        <v>0</v>
      </c>
      <c r="K109" s="26">
        <f t="shared" si="10"/>
        <v>0</v>
      </c>
      <c r="N109" s="229"/>
    </row>
    <row r="110" spans="1:14" s="32" customFormat="1" ht="44.25" hidden="1" customHeight="1">
      <c r="A110" s="252" t="s">
        <v>121</v>
      </c>
      <c r="B110" s="252"/>
      <c r="C110" s="252"/>
      <c r="D110" s="252"/>
      <c r="E110" s="252"/>
      <c r="F110" s="44"/>
      <c r="G110" s="40"/>
      <c r="H110" s="40"/>
      <c r="I110" s="40"/>
      <c r="J110" s="40"/>
      <c r="K110" s="26"/>
      <c r="N110" s="229"/>
    </row>
    <row r="111" spans="1:14" s="32" customFormat="1" ht="242.25" hidden="1" customHeight="1">
      <c r="A111" s="247" t="s">
        <v>122</v>
      </c>
      <c r="B111" s="247"/>
      <c r="C111" s="27">
        <f t="shared" si="11"/>
        <v>13631.67</v>
      </c>
      <c r="D111" s="27">
        <v>11651</v>
      </c>
      <c r="E111" s="28"/>
      <c r="F111" s="27"/>
      <c r="G111" s="34">
        <v>32</v>
      </c>
      <c r="H111" s="35">
        <v>0.47</v>
      </c>
      <c r="I111" s="31">
        <f t="shared" ref="I111:I119" si="12">F111*G111</f>
        <v>0</v>
      </c>
      <c r="J111" s="41">
        <f t="shared" ref="J111:J119" si="13">F111*H111</f>
        <v>0</v>
      </c>
      <c r="K111" s="26">
        <f t="shared" si="10"/>
        <v>0</v>
      </c>
      <c r="N111" s="229"/>
    </row>
    <row r="112" spans="1:14" s="32" customFormat="1" ht="242.25" hidden="1" customHeight="1">
      <c r="A112" s="247" t="s">
        <v>123</v>
      </c>
      <c r="B112" s="247"/>
      <c r="C112" s="27">
        <f t="shared" si="11"/>
        <v>19370.52</v>
      </c>
      <c r="D112" s="27">
        <v>16556</v>
      </c>
      <c r="E112" s="28"/>
      <c r="F112" s="27"/>
      <c r="G112" s="29">
        <v>35</v>
      </c>
      <c r="H112" s="30">
        <v>0.44</v>
      </c>
      <c r="I112" s="31">
        <f t="shared" si="12"/>
        <v>0</v>
      </c>
      <c r="J112" s="25">
        <f t="shared" si="13"/>
        <v>0</v>
      </c>
      <c r="K112" s="26">
        <f t="shared" si="10"/>
        <v>0</v>
      </c>
      <c r="N112" s="229"/>
    </row>
    <row r="113" spans="1:14" s="32" customFormat="1" ht="242.25" customHeight="1">
      <c r="A113" s="247" t="s">
        <v>124</v>
      </c>
      <c r="B113" s="247"/>
      <c r="C113" s="27">
        <f t="shared" si="11"/>
        <v>5780.97</v>
      </c>
      <c r="D113" s="27">
        <v>4941</v>
      </c>
      <c r="E113" s="28"/>
      <c r="F113" s="27">
        <v>3</v>
      </c>
      <c r="G113" s="34">
        <v>17</v>
      </c>
      <c r="H113" s="35">
        <v>0.81</v>
      </c>
      <c r="I113" s="31">
        <f t="shared" si="12"/>
        <v>51</v>
      </c>
      <c r="J113" s="25">
        <f t="shared" si="13"/>
        <v>2.4300000000000002</v>
      </c>
      <c r="K113" s="26">
        <f t="shared" si="10"/>
        <v>17342.91</v>
      </c>
      <c r="N113" s="229"/>
    </row>
    <row r="114" spans="1:14" s="32" customFormat="1" ht="242.25" hidden="1" customHeight="1">
      <c r="A114" s="247" t="s">
        <v>125</v>
      </c>
      <c r="B114" s="247"/>
      <c r="C114" s="27">
        <f t="shared" si="11"/>
        <v>7207.2</v>
      </c>
      <c r="D114" s="27">
        <v>6160</v>
      </c>
      <c r="E114" s="28"/>
      <c r="F114" s="27"/>
      <c r="G114" s="29">
        <v>21.22</v>
      </c>
      <c r="H114" s="30">
        <v>0.253</v>
      </c>
      <c r="I114" s="31">
        <f t="shared" si="12"/>
        <v>0</v>
      </c>
      <c r="J114" s="25">
        <f t="shared" si="13"/>
        <v>0</v>
      </c>
      <c r="K114" s="26">
        <f t="shared" si="10"/>
        <v>0</v>
      </c>
      <c r="N114" s="229"/>
    </row>
    <row r="115" spans="1:14" s="32" customFormat="1" ht="242.25" hidden="1" customHeight="1">
      <c r="A115" s="247" t="s">
        <v>126</v>
      </c>
      <c r="B115" s="247"/>
      <c r="C115" s="27">
        <f t="shared" si="11"/>
        <v>23337.99</v>
      </c>
      <c r="D115" s="27">
        <v>19947</v>
      </c>
      <c r="E115" s="28"/>
      <c r="F115" s="27"/>
      <c r="G115" s="29">
        <v>29</v>
      </c>
      <c r="H115" s="30">
        <v>0.33</v>
      </c>
      <c r="I115" s="31">
        <f t="shared" si="12"/>
        <v>0</v>
      </c>
      <c r="J115" s="25">
        <f t="shared" si="13"/>
        <v>0</v>
      </c>
      <c r="K115" s="26">
        <f t="shared" si="10"/>
        <v>0</v>
      </c>
      <c r="N115" s="229"/>
    </row>
    <row r="116" spans="1:14" s="32" customFormat="1" ht="243" hidden="1" customHeight="1">
      <c r="A116" s="247" t="s">
        <v>127</v>
      </c>
      <c r="B116" s="247"/>
      <c r="C116" s="27">
        <f t="shared" si="11"/>
        <v>6489.99</v>
      </c>
      <c r="D116" s="27">
        <v>5547</v>
      </c>
      <c r="E116" s="28"/>
      <c r="F116" s="27"/>
      <c r="G116" s="29">
        <v>10.3</v>
      </c>
      <c r="H116" s="30">
        <v>0.33</v>
      </c>
      <c r="I116" s="31">
        <f t="shared" si="12"/>
        <v>0</v>
      </c>
      <c r="J116" s="25">
        <f t="shared" si="13"/>
        <v>0</v>
      </c>
      <c r="K116" s="26">
        <f t="shared" si="10"/>
        <v>0</v>
      </c>
      <c r="N116" s="229"/>
    </row>
    <row r="117" spans="1:14" s="32" customFormat="1" ht="243" hidden="1" customHeight="1">
      <c r="A117" s="245" t="s">
        <v>913</v>
      </c>
      <c r="B117" s="246"/>
      <c r="C117" s="27">
        <f t="shared" si="11"/>
        <v>31013.190000000002</v>
      </c>
      <c r="D117" s="27">
        <v>26507</v>
      </c>
      <c r="E117" s="28"/>
      <c r="F117" s="27"/>
      <c r="G117" s="29"/>
      <c r="H117" s="30"/>
      <c r="I117" s="31"/>
      <c r="J117" s="25"/>
      <c r="K117" s="26">
        <f t="shared" si="10"/>
        <v>0</v>
      </c>
      <c r="N117" s="229"/>
    </row>
    <row r="118" spans="1:14" s="32" customFormat="1" ht="243" hidden="1" customHeight="1">
      <c r="A118" s="247" t="s">
        <v>128</v>
      </c>
      <c r="B118" s="247"/>
      <c r="C118" s="27">
        <f t="shared" si="11"/>
        <v>34897.589999999997</v>
      </c>
      <c r="D118" s="27">
        <v>29827</v>
      </c>
      <c r="E118" s="28"/>
      <c r="F118" s="27"/>
      <c r="G118" s="29">
        <v>71.5</v>
      </c>
      <c r="H118" s="30">
        <v>0.6</v>
      </c>
      <c r="I118" s="31">
        <f t="shared" si="12"/>
        <v>0</v>
      </c>
      <c r="J118" s="25">
        <f t="shared" si="13"/>
        <v>0</v>
      </c>
      <c r="K118" s="26">
        <f t="shared" si="10"/>
        <v>0</v>
      </c>
      <c r="N118" s="229"/>
    </row>
    <row r="119" spans="1:14" s="32" customFormat="1" ht="243" customHeight="1">
      <c r="A119" s="247" t="s">
        <v>129</v>
      </c>
      <c r="B119" s="247"/>
      <c r="C119" s="27">
        <f t="shared" si="11"/>
        <v>32569.29</v>
      </c>
      <c r="D119" s="27">
        <v>27837</v>
      </c>
      <c r="E119" s="28"/>
      <c r="F119" s="27">
        <v>1</v>
      </c>
      <c r="G119" s="29">
        <v>66.02</v>
      </c>
      <c r="H119" s="30">
        <v>0.6</v>
      </c>
      <c r="I119" s="31">
        <f t="shared" si="12"/>
        <v>66.02</v>
      </c>
      <c r="J119" s="25">
        <f t="shared" si="13"/>
        <v>0.6</v>
      </c>
      <c r="K119" s="26">
        <f t="shared" si="10"/>
        <v>32569.29</v>
      </c>
      <c r="N119" s="229"/>
    </row>
    <row r="120" spans="1:14" s="32" customFormat="1" ht="45" hidden="1" customHeight="1">
      <c r="A120" s="252" t="s">
        <v>130</v>
      </c>
      <c r="B120" s="252"/>
      <c r="C120" s="252"/>
      <c r="D120" s="252"/>
      <c r="E120" s="252"/>
      <c r="F120" s="44"/>
      <c r="G120" s="40"/>
      <c r="H120" s="40"/>
      <c r="I120" s="40"/>
      <c r="J120" s="40"/>
      <c r="K120" s="26"/>
      <c r="N120" s="229"/>
    </row>
    <row r="121" spans="1:14" s="32" customFormat="1" ht="241.5" hidden="1" customHeight="1">
      <c r="A121" s="247" t="s">
        <v>131</v>
      </c>
      <c r="B121" s="247"/>
      <c r="C121" s="27">
        <f t="shared" si="11"/>
        <v>24075.09</v>
      </c>
      <c r="D121" s="27">
        <v>20577</v>
      </c>
      <c r="E121" s="28"/>
      <c r="F121" s="27"/>
      <c r="G121" s="34">
        <v>43</v>
      </c>
      <c r="H121" s="35">
        <v>0.16</v>
      </c>
      <c r="I121" s="31">
        <f t="shared" ref="I121:I132" si="14">F121*G121</f>
        <v>0</v>
      </c>
      <c r="J121" s="41">
        <f t="shared" ref="J121:J132" si="15">F121*H121</f>
        <v>0</v>
      </c>
      <c r="K121" s="26">
        <f t="shared" si="10"/>
        <v>0</v>
      </c>
      <c r="N121" s="229"/>
    </row>
    <row r="122" spans="1:14" s="32" customFormat="1" ht="241.5" hidden="1" customHeight="1">
      <c r="A122" s="247" t="s">
        <v>132</v>
      </c>
      <c r="B122" s="247"/>
      <c r="C122" s="27">
        <f t="shared" si="11"/>
        <v>18388.89</v>
      </c>
      <c r="D122" s="27">
        <v>15717</v>
      </c>
      <c r="E122" s="28"/>
      <c r="F122" s="27"/>
      <c r="G122" s="34">
        <v>27</v>
      </c>
      <c r="H122" s="35">
        <v>0.32</v>
      </c>
      <c r="I122" s="31">
        <f t="shared" si="14"/>
        <v>0</v>
      </c>
      <c r="J122" s="25">
        <f t="shared" si="15"/>
        <v>0</v>
      </c>
      <c r="K122" s="26">
        <f t="shared" si="10"/>
        <v>0</v>
      </c>
      <c r="N122" s="229"/>
    </row>
    <row r="123" spans="1:14" s="32" customFormat="1" ht="241.5" hidden="1" customHeight="1">
      <c r="A123" s="247" t="s">
        <v>133</v>
      </c>
      <c r="B123" s="247"/>
      <c r="C123" s="27">
        <f t="shared" si="11"/>
        <v>36874.89</v>
      </c>
      <c r="D123" s="27">
        <v>31517</v>
      </c>
      <c r="E123" s="28"/>
      <c r="F123" s="33"/>
      <c r="G123" s="29">
        <v>84.6</v>
      </c>
      <c r="H123" s="30">
        <v>1.68</v>
      </c>
      <c r="I123" s="31">
        <f t="shared" si="14"/>
        <v>0</v>
      </c>
      <c r="J123" s="25">
        <f t="shared" si="15"/>
        <v>0</v>
      </c>
      <c r="K123" s="26">
        <f t="shared" si="10"/>
        <v>0</v>
      </c>
      <c r="N123" s="229"/>
    </row>
    <row r="124" spans="1:14" s="32" customFormat="1" ht="241.5" hidden="1" customHeight="1">
      <c r="A124" s="247" t="s">
        <v>134</v>
      </c>
      <c r="B124" s="247"/>
      <c r="C124" s="27">
        <f t="shared" si="11"/>
        <v>19781.189999999999</v>
      </c>
      <c r="D124" s="27">
        <v>16907</v>
      </c>
      <c r="E124" s="28"/>
      <c r="F124" s="27"/>
      <c r="G124" s="29">
        <v>30</v>
      </c>
      <c r="H124" s="30">
        <v>0.33</v>
      </c>
      <c r="I124" s="31">
        <f t="shared" si="14"/>
        <v>0</v>
      </c>
      <c r="J124" s="25">
        <f t="shared" si="15"/>
        <v>0</v>
      </c>
      <c r="K124" s="26">
        <f t="shared" si="10"/>
        <v>0</v>
      </c>
      <c r="N124" s="229"/>
    </row>
    <row r="125" spans="1:14" s="32" customFormat="1" ht="241.5" customHeight="1">
      <c r="A125" s="247" t="s">
        <v>135</v>
      </c>
      <c r="B125" s="247"/>
      <c r="C125" s="27">
        <f t="shared" si="11"/>
        <v>29129.49</v>
      </c>
      <c r="D125" s="27">
        <v>24897</v>
      </c>
      <c r="E125" s="28"/>
      <c r="F125" s="27">
        <v>1</v>
      </c>
      <c r="G125" s="29">
        <v>83</v>
      </c>
      <c r="H125" s="30">
        <v>1.6830000000000001</v>
      </c>
      <c r="I125" s="31">
        <f t="shared" si="14"/>
        <v>83</v>
      </c>
      <c r="J125" s="25">
        <f t="shared" si="15"/>
        <v>1.6830000000000001</v>
      </c>
      <c r="K125" s="26">
        <f t="shared" si="10"/>
        <v>29129.49</v>
      </c>
      <c r="N125" s="229"/>
    </row>
    <row r="126" spans="1:14" s="32" customFormat="1" ht="241.5" hidden="1" customHeight="1">
      <c r="A126" s="247" t="s">
        <v>136</v>
      </c>
      <c r="B126" s="247"/>
      <c r="C126" s="27">
        <f t="shared" si="11"/>
        <v>31212.09</v>
      </c>
      <c r="D126" s="27">
        <v>26677</v>
      </c>
      <c r="E126" s="28"/>
      <c r="F126" s="27"/>
      <c r="G126" s="29">
        <v>79.760000000000005</v>
      </c>
      <c r="H126" s="30">
        <v>1.6830000000000001</v>
      </c>
      <c r="I126" s="31">
        <f t="shared" si="14"/>
        <v>0</v>
      </c>
      <c r="J126" s="25">
        <f t="shared" si="15"/>
        <v>0</v>
      </c>
      <c r="K126" s="26">
        <f t="shared" si="10"/>
        <v>0</v>
      </c>
      <c r="N126" s="229"/>
    </row>
    <row r="127" spans="1:14" s="32" customFormat="1" ht="241.5" hidden="1" customHeight="1">
      <c r="A127" s="247" t="s">
        <v>137</v>
      </c>
      <c r="B127" s="247"/>
      <c r="C127" s="27">
        <f t="shared" si="11"/>
        <v>35213.49</v>
      </c>
      <c r="D127" s="27">
        <v>30097</v>
      </c>
      <c r="E127" s="28"/>
      <c r="F127" s="27"/>
      <c r="G127" s="34">
        <v>90</v>
      </c>
      <c r="H127" s="35">
        <v>0.39</v>
      </c>
      <c r="I127" s="31">
        <f t="shared" si="14"/>
        <v>0</v>
      </c>
      <c r="J127" s="25">
        <f t="shared" si="15"/>
        <v>0</v>
      </c>
      <c r="K127" s="26">
        <f t="shared" si="10"/>
        <v>0</v>
      </c>
      <c r="N127" s="229"/>
    </row>
    <row r="128" spans="1:14" s="32" customFormat="1" ht="243" hidden="1" customHeight="1">
      <c r="A128" s="247" t="s">
        <v>138</v>
      </c>
      <c r="B128" s="247"/>
      <c r="C128" s="27">
        <f t="shared" si="11"/>
        <v>8350.2900000000009</v>
      </c>
      <c r="D128" s="27">
        <v>7137</v>
      </c>
      <c r="E128" s="28"/>
      <c r="F128" s="33"/>
      <c r="G128" s="34">
        <v>22</v>
      </c>
      <c r="H128" s="35">
        <v>0.12</v>
      </c>
      <c r="I128" s="31">
        <f t="shared" si="14"/>
        <v>0</v>
      </c>
      <c r="J128" s="25">
        <f t="shared" si="15"/>
        <v>0</v>
      </c>
      <c r="K128" s="26">
        <f t="shared" si="10"/>
        <v>0</v>
      </c>
      <c r="N128" s="229"/>
    </row>
    <row r="129" spans="1:14" s="32" customFormat="1" ht="243.75" hidden="1" customHeight="1">
      <c r="A129" s="247" t="s">
        <v>139</v>
      </c>
      <c r="B129" s="247"/>
      <c r="C129" s="27">
        <f t="shared" si="11"/>
        <v>7636.59</v>
      </c>
      <c r="D129" s="27">
        <v>6527</v>
      </c>
      <c r="E129" s="28"/>
      <c r="F129" s="27"/>
      <c r="G129" s="29">
        <v>19</v>
      </c>
      <c r="H129" s="30">
        <v>0.44</v>
      </c>
      <c r="I129" s="31">
        <f t="shared" si="14"/>
        <v>0</v>
      </c>
      <c r="J129" s="25">
        <f t="shared" si="15"/>
        <v>0</v>
      </c>
      <c r="K129" s="26">
        <f t="shared" si="10"/>
        <v>0</v>
      </c>
      <c r="N129" s="229"/>
    </row>
    <row r="130" spans="1:14" s="32" customFormat="1" ht="243" hidden="1" customHeight="1">
      <c r="A130" s="247" t="s">
        <v>140</v>
      </c>
      <c r="B130" s="247"/>
      <c r="C130" s="27">
        <f t="shared" si="11"/>
        <v>19921.59</v>
      </c>
      <c r="D130" s="27">
        <v>17027</v>
      </c>
      <c r="E130" s="28"/>
      <c r="F130" s="27"/>
      <c r="G130" s="29">
        <v>47.95</v>
      </c>
      <c r="H130" s="30">
        <v>0.2</v>
      </c>
      <c r="I130" s="31">
        <f t="shared" si="14"/>
        <v>0</v>
      </c>
      <c r="J130" s="25">
        <f t="shared" si="15"/>
        <v>0</v>
      </c>
      <c r="K130" s="26">
        <f t="shared" si="10"/>
        <v>0</v>
      </c>
      <c r="N130" s="229"/>
    </row>
    <row r="131" spans="1:14" s="32" customFormat="1" ht="243" hidden="1" customHeight="1">
      <c r="A131" s="247" t="s">
        <v>141</v>
      </c>
      <c r="B131" s="247"/>
      <c r="C131" s="27">
        <f t="shared" si="11"/>
        <v>25022.79</v>
      </c>
      <c r="D131" s="27">
        <v>21387</v>
      </c>
      <c r="E131" s="28"/>
      <c r="F131" s="27"/>
      <c r="G131" s="29">
        <v>52.22</v>
      </c>
      <c r="H131" s="30">
        <v>0.3</v>
      </c>
      <c r="I131" s="31">
        <f t="shared" si="14"/>
        <v>0</v>
      </c>
      <c r="J131" s="25">
        <f t="shared" si="15"/>
        <v>0</v>
      </c>
      <c r="K131" s="26">
        <f t="shared" si="10"/>
        <v>0</v>
      </c>
      <c r="N131" s="229"/>
    </row>
    <row r="132" spans="1:14" s="32" customFormat="1" ht="243" hidden="1" customHeight="1">
      <c r="A132" s="247" t="s">
        <v>142</v>
      </c>
      <c r="B132" s="247"/>
      <c r="C132" s="27">
        <f t="shared" si="11"/>
        <v>8712.99</v>
      </c>
      <c r="D132" s="27">
        <v>7447</v>
      </c>
      <c r="E132" s="28"/>
      <c r="F132" s="27"/>
      <c r="G132" s="34">
        <v>22</v>
      </c>
      <c r="H132" s="35">
        <v>0.66</v>
      </c>
      <c r="I132" s="31">
        <f t="shared" si="14"/>
        <v>0</v>
      </c>
      <c r="J132" s="25">
        <f t="shared" si="15"/>
        <v>0</v>
      </c>
      <c r="K132" s="26">
        <f t="shared" si="10"/>
        <v>0</v>
      </c>
      <c r="N132" s="229"/>
    </row>
    <row r="133" spans="1:14" s="32" customFormat="1" ht="44.25" hidden="1" customHeight="1">
      <c r="A133" s="309" t="s">
        <v>916</v>
      </c>
      <c r="B133" s="310"/>
      <c r="C133" s="310"/>
      <c r="D133" s="310"/>
      <c r="E133" s="310"/>
      <c r="F133" s="311"/>
      <c r="G133" s="34"/>
      <c r="H133" s="35"/>
      <c r="I133" s="31"/>
      <c r="J133" s="25"/>
      <c r="K133" s="26"/>
      <c r="N133" s="229"/>
    </row>
    <row r="134" spans="1:14" s="32" customFormat="1" ht="242.25" hidden="1" customHeight="1">
      <c r="A134" s="245" t="s">
        <v>914</v>
      </c>
      <c r="B134" s="246"/>
      <c r="C134" s="27">
        <f t="shared" si="11"/>
        <v>13767.39</v>
      </c>
      <c r="D134" s="27">
        <v>11767</v>
      </c>
      <c r="E134" s="28"/>
      <c r="F134" s="27"/>
      <c r="G134" s="34"/>
      <c r="H134" s="35"/>
      <c r="I134" s="31"/>
      <c r="J134" s="41"/>
      <c r="K134" s="26">
        <f t="shared" si="10"/>
        <v>0</v>
      </c>
      <c r="N134" s="229"/>
    </row>
    <row r="135" spans="1:14" s="32" customFormat="1" ht="242.25" hidden="1" customHeight="1">
      <c r="A135" s="245" t="s">
        <v>915</v>
      </c>
      <c r="B135" s="246"/>
      <c r="C135" s="27">
        <f t="shared" si="11"/>
        <v>15112.89</v>
      </c>
      <c r="D135" s="27">
        <v>12917</v>
      </c>
      <c r="E135" s="28"/>
      <c r="F135" s="27"/>
      <c r="G135" s="34"/>
      <c r="H135" s="35"/>
      <c r="I135" s="31"/>
      <c r="J135" s="41"/>
      <c r="K135" s="26">
        <f t="shared" si="10"/>
        <v>0</v>
      </c>
      <c r="N135" s="229"/>
    </row>
    <row r="136" spans="1:14" s="32" customFormat="1" ht="44.25" hidden="1" customHeight="1">
      <c r="A136" s="252" t="s">
        <v>143</v>
      </c>
      <c r="B136" s="252"/>
      <c r="C136" s="252"/>
      <c r="D136" s="252"/>
      <c r="E136" s="252"/>
      <c r="F136" s="44"/>
      <c r="G136" s="40"/>
      <c r="H136" s="40"/>
      <c r="I136" s="40"/>
      <c r="J136" s="40"/>
      <c r="K136" s="26"/>
      <c r="N136" s="229"/>
    </row>
    <row r="137" spans="1:14" s="32" customFormat="1" ht="242.25" hidden="1" customHeight="1">
      <c r="A137" s="247" t="s">
        <v>144</v>
      </c>
      <c r="B137" s="247"/>
      <c r="C137" s="27">
        <f t="shared" si="11"/>
        <v>12138.75</v>
      </c>
      <c r="D137" s="27">
        <v>10375</v>
      </c>
      <c r="E137" s="28"/>
      <c r="F137" s="27"/>
      <c r="G137" s="29">
        <v>45</v>
      </c>
      <c r="H137" s="29">
        <v>0.55000000000000004</v>
      </c>
      <c r="I137" s="31">
        <f>F137*G137</f>
        <v>0</v>
      </c>
      <c r="J137" s="41">
        <f>F137*H137</f>
        <v>0</v>
      </c>
      <c r="K137" s="26">
        <f t="shared" si="10"/>
        <v>0</v>
      </c>
      <c r="N137" s="229"/>
    </row>
    <row r="138" spans="1:14" s="32" customFormat="1" ht="242.25" hidden="1" customHeight="1">
      <c r="A138" s="247" t="s">
        <v>145</v>
      </c>
      <c r="B138" s="247"/>
      <c r="C138" s="27">
        <f t="shared" si="11"/>
        <v>13580.19</v>
      </c>
      <c r="D138" s="27">
        <v>11607</v>
      </c>
      <c r="E138" s="28"/>
      <c r="F138" s="27"/>
      <c r="G138" s="29">
        <v>42.13</v>
      </c>
      <c r="H138" s="29">
        <v>0.33</v>
      </c>
      <c r="I138" s="31">
        <f>F138*G138</f>
        <v>0</v>
      </c>
      <c r="J138" s="41">
        <f>F138*H138</f>
        <v>0</v>
      </c>
      <c r="K138" s="26">
        <f t="shared" si="10"/>
        <v>0</v>
      </c>
      <c r="N138" s="229"/>
    </row>
    <row r="139" spans="1:14" s="32" customFormat="1" ht="44.25" hidden="1" customHeight="1">
      <c r="A139" s="264" t="s">
        <v>146</v>
      </c>
      <c r="B139" s="264"/>
      <c r="C139" s="264"/>
      <c r="D139" s="264"/>
      <c r="E139" s="264"/>
      <c r="F139" s="48"/>
      <c r="G139" s="48"/>
      <c r="H139" s="48"/>
      <c r="I139" s="48"/>
      <c r="J139" s="48"/>
      <c r="K139" s="26"/>
      <c r="N139" s="229"/>
    </row>
    <row r="140" spans="1:14" s="32" customFormat="1" ht="23.25" hidden="1" customHeight="1">
      <c r="A140" s="312" t="s">
        <v>49</v>
      </c>
      <c r="B140" s="312"/>
      <c r="C140" s="312"/>
      <c r="D140" s="312"/>
      <c r="E140" s="312"/>
      <c r="F140" s="178"/>
      <c r="G140" s="49"/>
      <c r="H140" s="49"/>
      <c r="I140" s="49"/>
      <c r="J140" s="49"/>
      <c r="K140" s="26"/>
      <c r="N140" s="229"/>
    </row>
    <row r="141" spans="1:14" s="32" customFormat="1" ht="44.25" hidden="1" customHeight="1">
      <c r="A141" s="262" t="s">
        <v>147</v>
      </c>
      <c r="B141" s="262"/>
      <c r="C141" s="262"/>
      <c r="D141" s="262"/>
      <c r="E141" s="262"/>
      <c r="F141" s="44"/>
      <c r="G141" s="40"/>
      <c r="H141" s="40"/>
      <c r="I141" s="40"/>
      <c r="J141" s="40"/>
      <c r="K141" s="26"/>
      <c r="N141" s="229"/>
    </row>
    <row r="142" spans="1:14" s="32" customFormat="1" ht="243" hidden="1" customHeight="1">
      <c r="A142" s="247" t="s">
        <v>148</v>
      </c>
      <c r="B142" s="247"/>
      <c r="C142" s="27">
        <f t="shared" ref="C142:C178" si="16">D142+D142*17%</f>
        <v>240244.29</v>
      </c>
      <c r="D142" s="27">
        <v>205337</v>
      </c>
      <c r="E142" s="36"/>
      <c r="F142" s="27"/>
      <c r="G142" s="29">
        <v>428.91</v>
      </c>
      <c r="H142" s="50"/>
      <c r="I142" s="31">
        <f t="shared" ref="I142:I153" si="17">F142*G142</f>
        <v>0</v>
      </c>
      <c r="J142" s="41">
        <f t="shared" ref="J142:J153" si="18">F142*H142</f>
        <v>0</v>
      </c>
      <c r="K142" s="26">
        <f t="shared" si="10"/>
        <v>0</v>
      </c>
      <c r="N142" s="229"/>
    </row>
    <row r="143" spans="1:14" s="32" customFormat="1" ht="244.5" hidden="1" customHeight="1">
      <c r="A143" s="247" t="s">
        <v>149</v>
      </c>
      <c r="B143" s="247"/>
      <c r="C143" s="27">
        <f t="shared" si="16"/>
        <v>160227.99</v>
      </c>
      <c r="D143" s="27">
        <v>136947</v>
      </c>
      <c r="E143" s="36"/>
      <c r="F143" s="27"/>
      <c r="G143" s="29">
        <v>227.61</v>
      </c>
      <c r="H143" s="50"/>
      <c r="I143" s="31">
        <f t="shared" si="17"/>
        <v>0</v>
      </c>
      <c r="J143" s="25">
        <f t="shared" si="18"/>
        <v>0</v>
      </c>
      <c r="K143" s="26">
        <f t="shared" si="10"/>
        <v>0</v>
      </c>
      <c r="N143" s="229"/>
    </row>
    <row r="144" spans="1:14" s="32" customFormat="1" ht="244.5" hidden="1" customHeight="1">
      <c r="A144" s="247" t="s">
        <v>150</v>
      </c>
      <c r="B144" s="247"/>
      <c r="C144" s="27">
        <f t="shared" si="16"/>
        <v>164580.39000000001</v>
      </c>
      <c r="D144" s="27">
        <v>140667</v>
      </c>
      <c r="E144" s="36"/>
      <c r="F144" s="27"/>
      <c r="G144" s="34">
        <v>217</v>
      </c>
      <c r="H144" s="51">
        <v>0.64</v>
      </c>
      <c r="I144" s="31">
        <f t="shared" si="17"/>
        <v>0</v>
      </c>
      <c r="J144" s="25">
        <f t="shared" si="18"/>
        <v>0</v>
      </c>
      <c r="K144" s="26">
        <f t="shared" si="10"/>
        <v>0</v>
      </c>
      <c r="N144" s="229"/>
    </row>
    <row r="145" spans="1:14" ht="242.25" hidden="1" customHeight="1">
      <c r="A145" s="247" t="s">
        <v>151</v>
      </c>
      <c r="B145" s="247"/>
      <c r="C145" s="27">
        <f t="shared" si="16"/>
        <v>168359.49</v>
      </c>
      <c r="D145" s="27">
        <v>143897</v>
      </c>
      <c r="E145" s="36"/>
      <c r="F145" s="27"/>
      <c r="G145" s="29">
        <v>238.14</v>
      </c>
      <c r="H145" s="50"/>
      <c r="I145" s="31">
        <f t="shared" si="17"/>
        <v>0</v>
      </c>
      <c r="J145" s="25">
        <f t="shared" si="18"/>
        <v>0</v>
      </c>
      <c r="K145" s="26">
        <f t="shared" si="10"/>
        <v>0</v>
      </c>
      <c r="N145" s="229"/>
    </row>
    <row r="146" spans="1:14" ht="244.5" hidden="1" customHeight="1">
      <c r="A146" s="247" t="s">
        <v>152</v>
      </c>
      <c r="B146" s="247"/>
      <c r="C146" s="27">
        <f t="shared" si="16"/>
        <v>168359.49</v>
      </c>
      <c r="D146" s="27">
        <v>143897</v>
      </c>
      <c r="E146" s="36"/>
      <c r="F146" s="27"/>
      <c r="G146" s="34">
        <v>221</v>
      </c>
      <c r="H146" s="51">
        <v>0.37</v>
      </c>
      <c r="I146" s="31">
        <f t="shared" si="17"/>
        <v>0</v>
      </c>
      <c r="J146" s="25">
        <f t="shared" si="18"/>
        <v>0</v>
      </c>
      <c r="K146" s="26">
        <f t="shared" si="10"/>
        <v>0</v>
      </c>
      <c r="N146" s="229"/>
    </row>
    <row r="147" spans="1:14" ht="244.5" hidden="1" customHeight="1">
      <c r="A147" s="247" t="s">
        <v>153</v>
      </c>
      <c r="B147" s="247"/>
      <c r="C147" s="27">
        <f t="shared" si="16"/>
        <v>168359.49</v>
      </c>
      <c r="D147" s="27">
        <v>143897</v>
      </c>
      <c r="E147" s="36"/>
      <c r="F147" s="27"/>
      <c r="G147" s="29">
        <v>227.3</v>
      </c>
      <c r="H147" s="50"/>
      <c r="I147" s="31">
        <f t="shared" si="17"/>
        <v>0</v>
      </c>
      <c r="J147" s="25">
        <f t="shared" si="18"/>
        <v>0</v>
      </c>
      <c r="K147" s="26">
        <f t="shared" si="10"/>
        <v>0</v>
      </c>
      <c r="N147" s="229"/>
    </row>
    <row r="148" spans="1:14" ht="242.25" hidden="1" customHeight="1">
      <c r="A148" s="247" t="s">
        <v>154</v>
      </c>
      <c r="B148" s="247"/>
      <c r="C148" s="27">
        <f t="shared" si="16"/>
        <v>164580.39000000001</v>
      </c>
      <c r="D148" s="27">
        <v>140667</v>
      </c>
      <c r="E148" s="36"/>
      <c r="F148" s="27"/>
      <c r="G148" s="34">
        <v>226</v>
      </c>
      <c r="H148" s="51">
        <v>1.65</v>
      </c>
      <c r="I148" s="31">
        <f t="shared" si="17"/>
        <v>0</v>
      </c>
      <c r="J148" s="25">
        <f t="shared" si="18"/>
        <v>0</v>
      </c>
      <c r="K148" s="26">
        <f t="shared" si="10"/>
        <v>0</v>
      </c>
      <c r="N148" s="229"/>
    </row>
    <row r="149" spans="1:14" ht="244.5" hidden="1" customHeight="1">
      <c r="A149" s="247" t="s">
        <v>155</v>
      </c>
      <c r="B149" s="247"/>
      <c r="C149" s="27">
        <f t="shared" si="16"/>
        <v>177251.49</v>
      </c>
      <c r="D149" s="27">
        <v>151497</v>
      </c>
      <c r="E149" s="36"/>
      <c r="F149" s="27"/>
      <c r="G149" s="29">
        <v>257.56</v>
      </c>
      <c r="H149" s="50"/>
      <c r="I149" s="31">
        <f t="shared" si="17"/>
        <v>0</v>
      </c>
      <c r="J149" s="25">
        <f t="shared" si="18"/>
        <v>0</v>
      </c>
      <c r="K149" s="26">
        <f t="shared" si="10"/>
        <v>0</v>
      </c>
      <c r="N149" s="229"/>
    </row>
    <row r="150" spans="1:14" ht="244.5" hidden="1" customHeight="1">
      <c r="A150" s="247" t="s">
        <v>156</v>
      </c>
      <c r="B150" s="247"/>
      <c r="C150" s="27">
        <f t="shared" si="16"/>
        <v>202418.19</v>
      </c>
      <c r="D150" s="27">
        <v>173007</v>
      </c>
      <c r="E150" s="36"/>
      <c r="F150" s="27"/>
      <c r="G150" s="29">
        <v>262.02</v>
      </c>
      <c r="H150" s="50"/>
      <c r="I150" s="31">
        <f t="shared" si="17"/>
        <v>0</v>
      </c>
      <c r="J150" s="25">
        <f t="shared" si="18"/>
        <v>0</v>
      </c>
      <c r="K150" s="26">
        <f t="shared" si="10"/>
        <v>0</v>
      </c>
      <c r="N150" s="229"/>
    </row>
    <row r="151" spans="1:14" ht="243" hidden="1" customHeight="1">
      <c r="A151" s="247" t="s">
        <v>157</v>
      </c>
      <c r="B151" s="247"/>
      <c r="C151" s="27">
        <f t="shared" si="16"/>
        <v>187278.39</v>
      </c>
      <c r="D151" s="27">
        <v>160067</v>
      </c>
      <c r="E151" s="36"/>
      <c r="F151" s="27"/>
      <c r="G151" s="29">
        <v>238.42</v>
      </c>
      <c r="H151" s="50"/>
      <c r="I151" s="31">
        <f t="shared" si="17"/>
        <v>0</v>
      </c>
      <c r="J151" s="25">
        <f t="shared" si="18"/>
        <v>0</v>
      </c>
      <c r="K151" s="26">
        <f t="shared" si="10"/>
        <v>0</v>
      </c>
      <c r="N151" s="229"/>
    </row>
    <row r="152" spans="1:14" ht="245.25" hidden="1" customHeight="1">
      <c r="A152" s="247" t="s">
        <v>158</v>
      </c>
      <c r="B152" s="247"/>
      <c r="C152" s="27">
        <f t="shared" si="16"/>
        <v>221325.39</v>
      </c>
      <c r="D152" s="27">
        <v>189167</v>
      </c>
      <c r="E152" s="36"/>
      <c r="F152" s="27"/>
      <c r="G152" s="29">
        <v>275.13</v>
      </c>
      <c r="H152" s="50"/>
      <c r="I152" s="31">
        <f t="shared" si="17"/>
        <v>0</v>
      </c>
      <c r="J152" s="25">
        <f t="shared" si="18"/>
        <v>0</v>
      </c>
      <c r="K152" s="26">
        <f t="shared" si="10"/>
        <v>0</v>
      </c>
      <c r="N152" s="229"/>
    </row>
    <row r="153" spans="1:14" ht="243" hidden="1" customHeight="1">
      <c r="A153" s="247" t="s">
        <v>159</v>
      </c>
      <c r="B153" s="247"/>
      <c r="C153" s="27">
        <f t="shared" si="16"/>
        <v>221325.39</v>
      </c>
      <c r="D153" s="27">
        <v>189167</v>
      </c>
      <c r="E153" s="36"/>
      <c r="F153" s="27"/>
      <c r="G153" s="34">
        <v>445</v>
      </c>
      <c r="H153" s="51">
        <v>1.03</v>
      </c>
      <c r="I153" s="31">
        <f t="shared" si="17"/>
        <v>0</v>
      </c>
      <c r="J153" s="25">
        <f t="shared" si="18"/>
        <v>0</v>
      </c>
      <c r="K153" s="26">
        <f t="shared" si="10"/>
        <v>0</v>
      </c>
      <c r="N153" s="229"/>
    </row>
    <row r="154" spans="1:14" ht="243" hidden="1" customHeight="1">
      <c r="A154" s="247" t="s">
        <v>160</v>
      </c>
      <c r="B154" s="247"/>
      <c r="C154" s="27">
        <f t="shared" si="16"/>
        <v>186716.79</v>
      </c>
      <c r="D154" s="27">
        <v>159587</v>
      </c>
      <c r="E154" s="36"/>
      <c r="F154" s="27"/>
      <c r="G154" s="29"/>
      <c r="H154" s="50"/>
      <c r="I154" s="31"/>
      <c r="J154" s="25"/>
      <c r="K154" s="26">
        <f>C154*F154</f>
        <v>0</v>
      </c>
      <c r="N154" s="229"/>
    </row>
    <row r="155" spans="1:14" ht="45" hidden="1" customHeight="1">
      <c r="A155" s="252" t="s">
        <v>161</v>
      </c>
      <c r="B155" s="252"/>
      <c r="C155" s="252"/>
      <c r="D155" s="252"/>
      <c r="E155" s="252"/>
      <c r="F155" s="44"/>
      <c r="G155" s="40"/>
      <c r="H155" s="40"/>
      <c r="I155" s="40"/>
      <c r="J155" s="40"/>
      <c r="K155" s="26"/>
      <c r="N155" s="229"/>
    </row>
    <row r="156" spans="1:14" ht="243" hidden="1" customHeight="1">
      <c r="A156" s="247" t="s">
        <v>162</v>
      </c>
      <c r="B156" s="247"/>
      <c r="C156" s="27">
        <f t="shared" si="16"/>
        <v>209391.39</v>
      </c>
      <c r="D156" s="27">
        <v>178967</v>
      </c>
      <c r="E156" s="36"/>
      <c r="F156" s="27"/>
      <c r="G156" s="34">
        <v>208</v>
      </c>
      <c r="H156" s="52">
        <v>0.83</v>
      </c>
      <c r="I156" s="31">
        <f t="shared" ref="I156:I162" si="19">F156*G156</f>
        <v>0</v>
      </c>
      <c r="J156" s="41">
        <f t="shared" ref="J156:J161" si="20">F156*H156</f>
        <v>0</v>
      </c>
      <c r="K156" s="26">
        <f t="shared" si="10"/>
        <v>0</v>
      </c>
      <c r="N156" s="229"/>
    </row>
    <row r="157" spans="1:14" ht="243" hidden="1" customHeight="1">
      <c r="A157" s="247" t="s">
        <v>163</v>
      </c>
      <c r="B157" s="247"/>
      <c r="C157" s="27">
        <f t="shared" si="16"/>
        <v>210034.89</v>
      </c>
      <c r="D157" s="27">
        <v>179517</v>
      </c>
      <c r="E157" s="36"/>
      <c r="F157" s="27"/>
      <c r="G157" s="34">
        <v>266</v>
      </c>
      <c r="H157" s="52">
        <v>6.69</v>
      </c>
      <c r="I157" s="31">
        <f t="shared" si="19"/>
        <v>0</v>
      </c>
      <c r="J157" s="25">
        <f t="shared" si="20"/>
        <v>0</v>
      </c>
      <c r="K157" s="26">
        <f t="shared" si="10"/>
        <v>0</v>
      </c>
      <c r="N157" s="229"/>
    </row>
    <row r="158" spans="1:14" ht="243" hidden="1" customHeight="1">
      <c r="A158" s="247" t="s">
        <v>164</v>
      </c>
      <c r="B158" s="247"/>
      <c r="C158" s="27">
        <f t="shared" si="16"/>
        <v>210034.89</v>
      </c>
      <c r="D158" s="27">
        <v>179517</v>
      </c>
      <c r="E158" s="36"/>
      <c r="F158" s="27"/>
      <c r="G158" s="34">
        <v>198</v>
      </c>
      <c r="H158" s="52">
        <v>5.15</v>
      </c>
      <c r="I158" s="31">
        <f t="shared" si="19"/>
        <v>0</v>
      </c>
      <c r="J158" s="25">
        <f t="shared" si="20"/>
        <v>0</v>
      </c>
      <c r="K158" s="26">
        <f t="shared" si="10"/>
        <v>0</v>
      </c>
      <c r="N158" s="229"/>
    </row>
    <row r="159" spans="1:14" ht="243" hidden="1" customHeight="1">
      <c r="A159" s="247" t="s">
        <v>165</v>
      </c>
      <c r="B159" s="247"/>
      <c r="C159" s="27">
        <f t="shared" si="16"/>
        <v>94836.69</v>
      </c>
      <c r="D159" s="27">
        <v>81057</v>
      </c>
      <c r="E159" s="36"/>
      <c r="F159" s="27"/>
      <c r="G159" s="29">
        <v>129.38</v>
      </c>
      <c r="H159" s="53"/>
      <c r="I159" s="31">
        <f t="shared" si="19"/>
        <v>0</v>
      </c>
      <c r="J159" s="25">
        <f t="shared" si="20"/>
        <v>0</v>
      </c>
      <c r="K159" s="26">
        <f t="shared" si="10"/>
        <v>0</v>
      </c>
      <c r="N159" s="229"/>
    </row>
    <row r="160" spans="1:14" ht="243" hidden="1" customHeight="1">
      <c r="A160" s="247" t="s">
        <v>166</v>
      </c>
      <c r="B160" s="247"/>
      <c r="C160" s="27">
        <f t="shared" si="16"/>
        <v>84128.85</v>
      </c>
      <c r="D160" s="27">
        <v>71905</v>
      </c>
      <c r="E160" s="36"/>
      <c r="F160" s="27"/>
      <c r="G160" s="34">
        <v>114</v>
      </c>
      <c r="H160" s="52">
        <v>2.17</v>
      </c>
      <c r="I160" s="31">
        <f t="shared" si="19"/>
        <v>0</v>
      </c>
      <c r="J160" s="25">
        <f t="shared" si="20"/>
        <v>0</v>
      </c>
      <c r="K160" s="26">
        <f t="shared" si="10"/>
        <v>0</v>
      </c>
      <c r="N160" s="229"/>
    </row>
    <row r="161" spans="1:14" ht="242.25" hidden="1" customHeight="1">
      <c r="A161" s="247" t="s">
        <v>167</v>
      </c>
      <c r="B161" s="247"/>
      <c r="C161" s="27">
        <f t="shared" si="16"/>
        <v>101195.64</v>
      </c>
      <c r="D161" s="27">
        <v>86492</v>
      </c>
      <c r="E161" s="36"/>
      <c r="F161" s="27"/>
      <c r="G161" s="29">
        <v>125</v>
      </c>
      <c r="H161" s="53"/>
      <c r="I161" s="31">
        <f t="shared" si="19"/>
        <v>0</v>
      </c>
      <c r="J161" s="25">
        <f t="shared" si="20"/>
        <v>0</v>
      </c>
      <c r="K161" s="26">
        <f t="shared" si="10"/>
        <v>0</v>
      </c>
      <c r="N161" s="229"/>
    </row>
    <row r="162" spans="1:14" ht="242.25" hidden="1" customHeight="1">
      <c r="A162" s="263" t="s">
        <v>168</v>
      </c>
      <c r="B162" s="263"/>
      <c r="C162" s="27">
        <f t="shared" si="16"/>
        <v>126653.67</v>
      </c>
      <c r="D162" s="27">
        <v>108251</v>
      </c>
      <c r="E162" s="36"/>
      <c r="F162" s="27"/>
      <c r="G162" s="29">
        <v>230</v>
      </c>
      <c r="H162" s="53"/>
      <c r="I162" s="31">
        <f t="shared" si="19"/>
        <v>0</v>
      </c>
      <c r="J162" s="25"/>
      <c r="K162" s="26">
        <f t="shared" si="10"/>
        <v>0</v>
      </c>
      <c r="N162" s="229"/>
    </row>
    <row r="163" spans="1:14" ht="44.25" hidden="1" customHeight="1">
      <c r="A163" s="252" t="s">
        <v>169</v>
      </c>
      <c r="B163" s="252"/>
      <c r="C163" s="252"/>
      <c r="D163" s="252"/>
      <c r="E163" s="252"/>
      <c r="F163" s="44"/>
      <c r="G163" s="40"/>
      <c r="H163" s="40"/>
      <c r="I163" s="40"/>
      <c r="J163" s="40"/>
      <c r="K163" s="26"/>
      <c r="N163" s="229"/>
    </row>
    <row r="164" spans="1:14" ht="242.25" hidden="1" customHeight="1">
      <c r="A164" s="247" t="s">
        <v>170</v>
      </c>
      <c r="B164" s="247"/>
      <c r="C164" s="27">
        <f t="shared" si="16"/>
        <v>58959.81</v>
      </c>
      <c r="D164" s="27">
        <v>50393</v>
      </c>
      <c r="E164" s="36"/>
      <c r="F164" s="33"/>
      <c r="G164" s="29">
        <v>111.41</v>
      </c>
      <c r="H164" s="53"/>
      <c r="I164" s="31">
        <f>F164*G164</f>
        <v>0</v>
      </c>
      <c r="J164" s="41">
        <f>F164*H164</f>
        <v>0</v>
      </c>
      <c r="K164" s="26">
        <f t="shared" ref="K164:K227" si="21">C164*F164</f>
        <v>0</v>
      </c>
      <c r="N164" s="229"/>
    </row>
    <row r="165" spans="1:14" ht="242.25" hidden="1" customHeight="1">
      <c r="A165" s="247" t="s">
        <v>171</v>
      </c>
      <c r="B165" s="247"/>
      <c r="C165" s="27">
        <f t="shared" si="16"/>
        <v>78681.33</v>
      </c>
      <c r="D165" s="27">
        <v>67249</v>
      </c>
      <c r="E165" s="36"/>
      <c r="F165" s="33"/>
      <c r="G165" s="34">
        <v>122</v>
      </c>
      <c r="H165" s="52">
        <v>0.92</v>
      </c>
      <c r="I165" s="31">
        <f>F165*G165</f>
        <v>0</v>
      </c>
      <c r="J165" s="25">
        <f>F165*H165</f>
        <v>0</v>
      </c>
      <c r="K165" s="26">
        <f t="shared" si="21"/>
        <v>0</v>
      </c>
      <c r="N165" s="229"/>
    </row>
    <row r="166" spans="1:14" ht="243" hidden="1" customHeight="1">
      <c r="A166" s="247" t="s">
        <v>172</v>
      </c>
      <c r="B166" s="247"/>
      <c r="C166" s="27">
        <f t="shared" si="16"/>
        <v>24193.260000000002</v>
      </c>
      <c r="D166" s="27">
        <v>20678</v>
      </c>
      <c r="E166" s="36"/>
      <c r="F166" s="27"/>
      <c r="G166" s="29">
        <v>26.14</v>
      </c>
      <c r="H166" s="53"/>
      <c r="I166" s="31">
        <f>F166*G166</f>
        <v>0</v>
      </c>
      <c r="J166" s="25">
        <f>F166*H166</f>
        <v>0</v>
      </c>
      <c r="K166" s="26">
        <f t="shared" si="21"/>
        <v>0</v>
      </c>
      <c r="N166" s="229"/>
    </row>
    <row r="167" spans="1:14" ht="242.25" hidden="1" customHeight="1">
      <c r="A167" s="247" t="s">
        <v>173</v>
      </c>
      <c r="B167" s="247"/>
      <c r="C167" s="27">
        <f t="shared" si="16"/>
        <v>40458.6</v>
      </c>
      <c r="D167" s="27">
        <v>34580</v>
      </c>
      <c r="E167" s="36"/>
      <c r="F167" s="27"/>
      <c r="G167" s="34">
        <v>38</v>
      </c>
      <c r="H167" s="52">
        <v>0.43</v>
      </c>
      <c r="I167" s="31">
        <f>F167*G167</f>
        <v>0</v>
      </c>
      <c r="J167" s="25">
        <f>F167*H167</f>
        <v>0</v>
      </c>
      <c r="K167" s="26">
        <f t="shared" si="21"/>
        <v>0</v>
      </c>
      <c r="N167" s="229"/>
    </row>
    <row r="168" spans="1:14" ht="243" hidden="1" customHeight="1">
      <c r="A168" s="247" t="s">
        <v>174</v>
      </c>
      <c r="B168" s="247"/>
      <c r="C168" s="27">
        <f t="shared" si="16"/>
        <v>60382.53</v>
      </c>
      <c r="D168" s="27">
        <v>51609</v>
      </c>
      <c r="E168" s="36"/>
      <c r="F168" s="27"/>
      <c r="G168" s="29">
        <v>53.87</v>
      </c>
      <c r="H168" s="53"/>
      <c r="I168" s="31">
        <f>F168*G168</f>
        <v>0</v>
      </c>
      <c r="J168" s="25">
        <f>F168*H168</f>
        <v>0</v>
      </c>
      <c r="K168" s="26">
        <f t="shared" si="21"/>
        <v>0</v>
      </c>
      <c r="N168" s="229"/>
    </row>
    <row r="169" spans="1:14" ht="45" hidden="1" customHeight="1">
      <c r="A169" s="252" t="s">
        <v>175</v>
      </c>
      <c r="B169" s="252"/>
      <c r="C169" s="252"/>
      <c r="D169" s="252"/>
      <c r="E169" s="252"/>
      <c r="F169" s="54"/>
      <c r="G169" s="40"/>
      <c r="H169" s="40"/>
      <c r="I169" s="40"/>
      <c r="J169" s="40"/>
      <c r="K169" s="26"/>
      <c r="N169" s="229"/>
    </row>
    <row r="170" spans="1:14" ht="243" hidden="1" customHeight="1">
      <c r="A170" s="247" t="s">
        <v>176</v>
      </c>
      <c r="B170" s="247"/>
      <c r="C170" s="27">
        <f t="shared" si="16"/>
        <v>45736.47</v>
      </c>
      <c r="D170" s="27">
        <v>39091</v>
      </c>
      <c r="E170" s="36"/>
      <c r="F170" s="27"/>
      <c r="G170" s="29">
        <v>45.8</v>
      </c>
      <c r="H170" s="53"/>
      <c r="I170" s="31">
        <f>F170*G170</f>
        <v>0</v>
      </c>
      <c r="J170" s="41">
        <f>F170*H170</f>
        <v>0</v>
      </c>
      <c r="K170" s="26">
        <f t="shared" si="21"/>
        <v>0</v>
      </c>
      <c r="N170" s="229"/>
    </row>
    <row r="171" spans="1:14" ht="243" hidden="1" customHeight="1">
      <c r="A171" s="247" t="s">
        <v>177</v>
      </c>
      <c r="B171" s="247"/>
      <c r="C171" s="27">
        <f t="shared" si="16"/>
        <v>63780.21</v>
      </c>
      <c r="D171" s="27">
        <v>54513</v>
      </c>
      <c r="E171" s="36"/>
      <c r="F171" s="27"/>
      <c r="G171" s="29">
        <v>34</v>
      </c>
      <c r="H171" s="53"/>
      <c r="I171" s="31">
        <f>F171*G171</f>
        <v>0</v>
      </c>
      <c r="J171" s="25">
        <f>F171*H171</f>
        <v>0</v>
      </c>
      <c r="K171" s="26">
        <f t="shared" si="21"/>
        <v>0</v>
      </c>
      <c r="N171" s="229"/>
    </row>
    <row r="172" spans="1:14" ht="243" hidden="1" customHeight="1">
      <c r="A172" s="247" t="s">
        <v>178</v>
      </c>
      <c r="B172" s="247"/>
      <c r="C172" s="27">
        <f t="shared" si="16"/>
        <v>45275.49</v>
      </c>
      <c r="D172" s="27">
        <v>38697</v>
      </c>
      <c r="E172" s="36"/>
      <c r="F172" s="27"/>
      <c r="G172" s="29">
        <v>43.99</v>
      </c>
      <c r="H172" s="53"/>
      <c r="I172" s="31">
        <f>F172*G172</f>
        <v>0</v>
      </c>
      <c r="J172" s="25">
        <f>F172*H172</f>
        <v>0</v>
      </c>
      <c r="K172" s="26">
        <f t="shared" si="21"/>
        <v>0</v>
      </c>
      <c r="N172" s="229"/>
    </row>
    <row r="173" spans="1:14" ht="243" hidden="1" customHeight="1">
      <c r="A173" s="247" t="s">
        <v>179</v>
      </c>
      <c r="B173" s="247"/>
      <c r="C173" s="27">
        <f t="shared" si="16"/>
        <v>75613.59</v>
      </c>
      <c r="D173" s="27">
        <v>64627</v>
      </c>
      <c r="E173" s="36"/>
      <c r="F173" s="27"/>
      <c r="G173" s="34">
        <v>81</v>
      </c>
      <c r="H173" s="52">
        <v>0.52</v>
      </c>
      <c r="I173" s="31">
        <f>F173*G173</f>
        <v>0</v>
      </c>
      <c r="J173" s="25">
        <f>F173*H173</f>
        <v>0</v>
      </c>
      <c r="K173" s="26">
        <f t="shared" si="21"/>
        <v>0</v>
      </c>
      <c r="N173" s="229"/>
    </row>
    <row r="174" spans="1:14" ht="45" hidden="1" customHeight="1">
      <c r="A174" s="252" t="s">
        <v>180</v>
      </c>
      <c r="B174" s="252"/>
      <c r="C174" s="252"/>
      <c r="D174" s="252"/>
      <c r="E174" s="252"/>
      <c r="F174" s="44"/>
      <c r="G174" s="40"/>
      <c r="H174" s="40"/>
      <c r="I174" s="40"/>
      <c r="J174" s="40"/>
      <c r="K174" s="26"/>
      <c r="N174" s="229"/>
    </row>
    <row r="175" spans="1:14" ht="243" hidden="1" customHeight="1">
      <c r="A175" s="247" t="s">
        <v>181</v>
      </c>
      <c r="B175" s="247"/>
      <c r="C175" s="27">
        <f t="shared" si="16"/>
        <v>36940.410000000003</v>
      </c>
      <c r="D175" s="27">
        <v>31573</v>
      </c>
      <c r="E175" s="36"/>
      <c r="F175" s="27"/>
      <c r="G175" s="29">
        <v>37.26</v>
      </c>
      <c r="H175" s="53"/>
      <c r="I175" s="31">
        <f>F175*G175</f>
        <v>0</v>
      </c>
      <c r="J175" s="25">
        <f>F175*H175</f>
        <v>0</v>
      </c>
      <c r="K175" s="26">
        <f t="shared" si="21"/>
        <v>0</v>
      </c>
      <c r="N175" s="229"/>
    </row>
    <row r="176" spans="1:14" ht="243" hidden="1" customHeight="1">
      <c r="A176" s="247" t="s">
        <v>182</v>
      </c>
      <c r="B176" s="247"/>
      <c r="C176" s="27">
        <f t="shared" si="16"/>
        <v>57486.78</v>
      </c>
      <c r="D176" s="27">
        <v>49134</v>
      </c>
      <c r="E176" s="36"/>
      <c r="F176" s="27"/>
      <c r="G176" s="29">
        <v>75.819999999999993</v>
      </c>
      <c r="H176" s="53"/>
      <c r="I176" s="31">
        <f>F176*G176</f>
        <v>0</v>
      </c>
      <c r="J176" s="25">
        <f>F176*H176</f>
        <v>0</v>
      </c>
      <c r="K176" s="26">
        <f t="shared" si="21"/>
        <v>0</v>
      </c>
      <c r="N176" s="229"/>
    </row>
    <row r="177" spans="1:14" ht="243" hidden="1" customHeight="1">
      <c r="A177" s="247" t="s">
        <v>183</v>
      </c>
      <c r="B177" s="247"/>
      <c r="C177" s="27">
        <f t="shared" si="16"/>
        <v>76844.429999999993</v>
      </c>
      <c r="D177" s="27">
        <v>65679</v>
      </c>
      <c r="E177" s="36"/>
      <c r="F177" s="27"/>
      <c r="G177" s="29">
        <v>85.95</v>
      </c>
      <c r="H177" s="53"/>
      <c r="I177" s="31">
        <f>F177*G177</f>
        <v>0</v>
      </c>
      <c r="J177" s="25">
        <f>F177*H177</f>
        <v>0</v>
      </c>
      <c r="K177" s="26">
        <f t="shared" si="21"/>
        <v>0</v>
      </c>
      <c r="N177" s="229"/>
    </row>
    <row r="178" spans="1:14" ht="242.25" hidden="1" customHeight="1">
      <c r="A178" s="247" t="s">
        <v>184</v>
      </c>
      <c r="B178" s="247"/>
      <c r="C178" s="27">
        <f t="shared" si="16"/>
        <v>36568.35</v>
      </c>
      <c r="D178" s="27">
        <v>31255</v>
      </c>
      <c r="E178" s="36"/>
      <c r="F178" s="27"/>
      <c r="G178" s="29">
        <v>93.6</v>
      </c>
      <c r="H178" s="53"/>
      <c r="I178" s="31">
        <f>F178*G178</f>
        <v>0</v>
      </c>
      <c r="J178" s="25">
        <f>F178*H178</f>
        <v>0</v>
      </c>
      <c r="K178" s="26">
        <f t="shared" si="21"/>
        <v>0</v>
      </c>
      <c r="N178" s="229"/>
    </row>
    <row r="179" spans="1:14" ht="44.25" hidden="1" customHeight="1">
      <c r="A179" s="264" t="s">
        <v>185</v>
      </c>
      <c r="B179" s="264"/>
      <c r="C179" s="264"/>
      <c r="D179" s="264"/>
      <c r="E179" s="264"/>
      <c r="F179" s="48"/>
      <c r="G179" s="48"/>
      <c r="H179" s="48"/>
      <c r="I179" s="48"/>
      <c r="J179" s="48"/>
      <c r="K179" s="26"/>
      <c r="N179" s="229"/>
    </row>
    <row r="180" spans="1:14" ht="24" hidden="1" customHeight="1">
      <c r="A180" s="313" t="s">
        <v>49</v>
      </c>
      <c r="B180" s="313"/>
      <c r="C180" s="313"/>
      <c r="D180" s="313"/>
      <c r="E180" s="313"/>
      <c r="F180" s="181"/>
      <c r="G180" s="49"/>
      <c r="H180" s="49"/>
      <c r="I180" s="49"/>
      <c r="J180" s="49"/>
      <c r="K180" s="26"/>
      <c r="N180" s="229"/>
    </row>
    <row r="181" spans="1:14" ht="243" hidden="1" customHeight="1">
      <c r="A181" s="247" t="s">
        <v>186</v>
      </c>
      <c r="B181" s="247"/>
      <c r="C181" s="27">
        <f t="shared" ref="C181:C189" si="22">D181+D181*17%</f>
        <v>227532.24</v>
      </c>
      <c r="D181" s="27">
        <v>194472</v>
      </c>
      <c r="E181" s="36"/>
      <c r="F181" s="27"/>
      <c r="G181" s="29"/>
      <c r="H181" s="53"/>
      <c r="I181" s="31">
        <f t="shared" ref="I181:I188" si="23">F181*G181</f>
        <v>0</v>
      </c>
      <c r="J181" s="25">
        <f t="shared" ref="J181:J188" si="24">F181*H181</f>
        <v>0</v>
      </c>
      <c r="K181" s="26">
        <f t="shared" si="21"/>
        <v>0</v>
      </c>
      <c r="N181" s="229"/>
    </row>
    <row r="182" spans="1:14" ht="243" hidden="1" customHeight="1">
      <c r="A182" s="247" t="s">
        <v>187</v>
      </c>
      <c r="B182" s="247"/>
      <c r="C182" s="27">
        <f t="shared" si="22"/>
        <v>227532.24</v>
      </c>
      <c r="D182" s="27">
        <v>194472</v>
      </c>
      <c r="E182" s="36"/>
      <c r="F182" s="27"/>
      <c r="G182" s="29"/>
      <c r="H182" s="53"/>
      <c r="I182" s="31">
        <f t="shared" si="23"/>
        <v>0</v>
      </c>
      <c r="J182" s="25">
        <f t="shared" si="24"/>
        <v>0</v>
      </c>
      <c r="K182" s="26">
        <f t="shared" si="21"/>
        <v>0</v>
      </c>
      <c r="N182" s="229"/>
    </row>
    <row r="183" spans="1:14" ht="243" hidden="1" customHeight="1">
      <c r="A183" s="247" t="s">
        <v>188</v>
      </c>
      <c r="B183" s="247"/>
      <c r="C183" s="27">
        <f t="shared" si="22"/>
        <v>227532.24</v>
      </c>
      <c r="D183" s="27">
        <v>194472</v>
      </c>
      <c r="E183" s="36"/>
      <c r="F183" s="27"/>
      <c r="G183" s="29"/>
      <c r="H183" s="53"/>
      <c r="I183" s="31">
        <f t="shared" si="23"/>
        <v>0</v>
      </c>
      <c r="J183" s="25">
        <f t="shared" si="24"/>
        <v>0</v>
      </c>
      <c r="K183" s="26">
        <f t="shared" si="21"/>
        <v>0</v>
      </c>
      <c r="N183" s="229"/>
    </row>
    <row r="184" spans="1:14" ht="243" hidden="1" customHeight="1">
      <c r="A184" s="247" t="s">
        <v>189</v>
      </c>
      <c r="B184" s="247"/>
      <c r="C184" s="27">
        <f t="shared" si="22"/>
        <v>227532.24</v>
      </c>
      <c r="D184" s="27">
        <v>194472</v>
      </c>
      <c r="E184" s="36"/>
      <c r="F184" s="27"/>
      <c r="G184" s="29"/>
      <c r="H184" s="53"/>
      <c r="I184" s="31">
        <f t="shared" si="23"/>
        <v>0</v>
      </c>
      <c r="J184" s="25">
        <f t="shared" si="24"/>
        <v>0</v>
      </c>
      <c r="K184" s="26">
        <f t="shared" si="21"/>
        <v>0</v>
      </c>
      <c r="N184" s="229"/>
    </row>
    <row r="185" spans="1:14" ht="243" hidden="1" customHeight="1">
      <c r="A185" s="247" t="s">
        <v>190</v>
      </c>
      <c r="B185" s="247"/>
      <c r="C185" s="27">
        <f t="shared" si="22"/>
        <v>227532.24</v>
      </c>
      <c r="D185" s="27">
        <v>194472</v>
      </c>
      <c r="E185" s="36"/>
      <c r="F185" s="27"/>
      <c r="G185" s="29"/>
      <c r="H185" s="53"/>
      <c r="I185" s="31">
        <f t="shared" si="23"/>
        <v>0</v>
      </c>
      <c r="J185" s="25">
        <f t="shared" si="24"/>
        <v>0</v>
      </c>
      <c r="K185" s="26">
        <f t="shared" si="21"/>
        <v>0</v>
      </c>
      <c r="N185" s="229"/>
    </row>
    <row r="186" spans="1:14" ht="243" hidden="1" customHeight="1">
      <c r="A186" s="247" t="s">
        <v>191</v>
      </c>
      <c r="B186" s="247"/>
      <c r="C186" s="27">
        <f t="shared" si="22"/>
        <v>227532.24</v>
      </c>
      <c r="D186" s="27">
        <v>194472</v>
      </c>
      <c r="E186" s="36"/>
      <c r="F186" s="27"/>
      <c r="G186" s="29"/>
      <c r="H186" s="53"/>
      <c r="I186" s="31">
        <f t="shared" si="23"/>
        <v>0</v>
      </c>
      <c r="J186" s="25">
        <f t="shared" si="24"/>
        <v>0</v>
      </c>
      <c r="K186" s="26">
        <f t="shared" si="21"/>
        <v>0</v>
      </c>
      <c r="N186" s="229"/>
    </row>
    <row r="187" spans="1:14" ht="243" hidden="1" customHeight="1">
      <c r="A187" s="247" t="s">
        <v>192</v>
      </c>
      <c r="B187" s="247"/>
      <c r="C187" s="27">
        <f t="shared" si="22"/>
        <v>227532.24</v>
      </c>
      <c r="D187" s="27">
        <v>194472</v>
      </c>
      <c r="E187" s="36"/>
      <c r="F187" s="27"/>
      <c r="G187" s="29"/>
      <c r="H187" s="53"/>
      <c r="I187" s="31">
        <f t="shared" si="23"/>
        <v>0</v>
      </c>
      <c r="J187" s="25">
        <f t="shared" si="24"/>
        <v>0</v>
      </c>
      <c r="K187" s="26">
        <f t="shared" si="21"/>
        <v>0</v>
      </c>
      <c r="N187" s="229"/>
    </row>
    <row r="188" spans="1:14" ht="243" hidden="1" customHeight="1">
      <c r="A188" s="247" t="s">
        <v>193</v>
      </c>
      <c r="B188" s="247"/>
      <c r="C188" s="27">
        <f t="shared" si="22"/>
        <v>227532.24</v>
      </c>
      <c r="D188" s="27">
        <v>194472</v>
      </c>
      <c r="E188" s="36"/>
      <c r="F188" s="27"/>
      <c r="G188" s="29"/>
      <c r="H188" s="53"/>
      <c r="I188" s="31">
        <f t="shared" si="23"/>
        <v>0</v>
      </c>
      <c r="J188" s="25">
        <f t="shared" si="24"/>
        <v>0</v>
      </c>
      <c r="K188" s="26">
        <f t="shared" si="21"/>
        <v>0</v>
      </c>
      <c r="N188" s="229"/>
    </row>
    <row r="189" spans="1:14" ht="244.5" hidden="1" customHeight="1">
      <c r="A189" s="247" t="s">
        <v>194</v>
      </c>
      <c r="B189" s="247"/>
      <c r="C189" s="27">
        <f t="shared" si="22"/>
        <v>42414.84</v>
      </c>
      <c r="D189" s="27">
        <v>36252</v>
      </c>
      <c r="E189" s="36"/>
      <c r="F189" s="27"/>
      <c r="G189" s="29"/>
      <c r="H189" s="53"/>
      <c r="I189" s="31"/>
      <c r="J189" s="25"/>
      <c r="K189" s="26">
        <f t="shared" si="21"/>
        <v>0</v>
      </c>
      <c r="N189" s="229"/>
    </row>
    <row r="190" spans="1:14" ht="45" hidden="1" customHeight="1">
      <c r="A190" s="264" t="s">
        <v>195</v>
      </c>
      <c r="B190" s="264"/>
      <c r="C190" s="264"/>
      <c r="D190" s="264"/>
      <c r="E190" s="264"/>
      <c r="F190" s="48"/>
      <c r="G190" s="48"/>
      <c r="H190" s="48"/>
      <c r="I190" s="48"/>
      <c r="J190" s="48"/>
      <c r="K190" s="26"/>
      <c r="N190" s="229"/>
    </row>
    <row r="191" spans="1:14" ht="24" hidden="1" customHeight="1">
      <c r="A191" s="261" t="s">
        <v>49</v>
      </c>
      <c r="B191" s="261"/>
      <c r="C191" s="261"/>
      <c r="D191" s="261"/>
      <c r="E191" s="261"/>
      <c r="F191" s="178"/>
      <c r="G191" s="49"/>
      <c r="H191" s="49"/>
      <c r="I191" s="49"/>
      <c r="J191" s="49"/>
      <c r="K191" s="26"/>
      <c r="N191" s="229"/>
    </row>
    <row r="192" spans="1:14" ht="45" hidden="1" customHeight="1">
      <c r="A192" s="262" t="s">
        <v>196</v>
      </c>
      <c r="B192" s="262"/>
      <c r="C192" s="262"/>
      <c r="D192" s="262"/>
      <c r="E192" s="262"/>
      <c r="F192" s="44"/>
      <c r="G192" s="40"/>
      <c r="H192" s="40"/>
      <c r="I192" s="40"/>
      <c r="J192" s="40"/>
      <c r="K192" s="26"/>
      <c r="N192" s="229"/>
    </row>
    <row r="193" spans="1:14" ht="243" hidden="1" customHeight="1">
      <c r="A193" s="247" t="s">
        <v>197</v>
      </c>
      <c r="B193" s="247"/>
      <c r="C193" s="27">
        <f t="shared" ref="C193:C228" si="25">D193+D193*17%</f>
        <v>185885.66879999998</v>
      </c>
      <c r="D193" s="27">
        <v>158876.63999999998</v>
      </c>
      <c r="E193" s="36"/>
      <c r="F193" s="27"/>
      <c r="G193" s="29">
        <v>210</v>
      </c>
      <c r="H193" s="53"/>
      <c r="I193" s="31">
        <f t="shared" ref="I193:I208" si="26">F193*G193</f>
        <v>0</v>
      </c>
      <c r="J193" s="55">
        <f t="shared" ref="J193:J208" si="27">F193*H193</f>
        <v>0</v>
      </c>
      <c r="K193" s="26">
        <f t="shared" si="21"/>
        <v>0</v>
      </c>
      <c r="N193" s="229"/>
    </row>
    <row r="194" spans="1:14" ht="243" hidden="1" customHeight="1">
      <c r="A194" s="247" t="s">
        <v>198</v>
      </c>
      <c r="B194" s="247"/>
      <c r="C194" s="27">
        <f t="shared" si="25"/>
        <v>185885.66879999998</v>
      </c>
      <c r="D194" s="27">
        <v>158876.63999999998</v>
      </c>
      <c r="E194" s="36"/>
      <c r="F194" s="27"/>
      <c r="G194" s="29">
        <v>209</v>
      </c>
      <c r="H194" s="53"/>
      <c r="I194" s="31">
        <f t="shared" si="26"/>
        <v>0</v>
      </c>
      <c r="J194" s="55">
        <f t="shared" si="27"/>
        <v>0</v>
      </c>
      <c r="K194" s="26">
        <f t="shared" si="21"/>
        <v>0</v>
      </c>
      <c r="N194" s="229"/>
    </row>
    <row r="195" spans="1:14" ht="243" hidden="1" customHeight="1">
      <c r="A195" s="247" t="s">
        <v>199</v>
      </c>
      <c r="B195" s="247"/>
      <c r="C195" s="27">
        <f t="shared" si="25"/>
        <v>185885.66879999998</v>
      </c>
      <c r="D195" s="27">
        <v>158876.63999999998</v>
      </c>
      <c r="E195" s="36"/>
      <c r="F195" s="27"/>
      <c r="G195" s="29">
        <v>172</v>
      </c>
      <c r="H195" s="53"/>
      <c r="I195" s="31">
        <f t="shared" si="26"/>
        <v>0</v>
      </c>
      <c r="J195" s="55">
        <f t="shared" si="27"/>
        <v>0</v>
      </c>
      <c r="K195" s="26">
        <f t="shared" si="21"/>
        <v>0</v>
      </c>
      <c r="N195" s="229"/>
    </row>
    <row r="196" spans="1:14" ht="243" hidden="1" customHeight="1">
      <c r="A196" s="247" t="s">
        <v>200</v>
      </c>
      <c r="B196" s="247"/>
      <c r="C196" s="27">
        <f t="shared" si="25"/>
        <v>185885.66879999998</v>
      </c>
      <c r="D196" s="27">
        <v>158876.63999999998</v>
      </c>
      <c r="E196" s="36"/>
      <c r="F196" s="27"/>
      <c r="G196" s="29">
        <v>188</v>
      </c>
      <c r="H196" s="53"/>
      <c r="I196" s="31">
        <f t="shared" si="26"/>
        <v>0</v>
      </c>
      <c r="J196" s="55">
        <f t="shared" si="27"/>
        <v>0</v>
      </c>
      <c r="K196" s="26">
        <f t="shared" si="21"/>
        <v>0</v>
      </c>
      <c r="N196" s="229"/>
    </row>
    <row r="197" spans="1:14" ht="243" hidden="1" customHeight="1">
      <c r="A197" s="247" t="s">
        <v>201</v>
      </c>
      <c r="B197" s="247"/>
      <c r="C197" s="27">
        <f t="shared" si="25"/>
        <v>185885.66879999998</v>
      </c>
      <c r="D197" s="27">
        <v>158876.63999999998</v>
      </c>
      <c r="E197" s="36"/>
      <c r="F197" s="27"/>
      <c r="G197" s="29">
        <v>183</v>
      </c>
      <c r="H197" s="53"/>
      <c r="I197" s="31">
        <f t="shared" si="26"/>
        <v>0</v>
      </c>
      <c r="J197" s="55">
        <f t="shared" si="27"/>
        <v>0</v>
      </c>
      <c r="K197" s="26">
        <f t="shared" si="21"/>
        <v>0</v>
      </c>
      <c r="N197" s="229"/>
    </row>
    <row r="198" spans="1:14" ht="243" hidden="1" customHeight="1">
      <c r="A198" s="247" t="s">
        <v>202</v>
      </c>
      <c r="B198" s="247"/>
      <c r="C198" s="27">
        <f t="shared" si="25"/>
        <v>185885.66879999998</v>
      </c>
      <c r="D198" s="27">
        <v>158876.63999999998</v>
      </c>
      <c r="E198" s="36"/>
      <c r="F198" s="27"/>
      <c r="G198" s="29">
        <v>227</v>
      </c>
      <c r="H198" s="53"/>
      <c r="I198" s="31">
        <f t="shared" si="26"/>
        <v>0</v>
      </c>
      <c r="J198" s="55">
        <f t="shared" si="27"/>
        <v>0</v>
      </c>
      <c r="K198" s="26">
        <f t="shared" si="21"/>
        <v>0</v>
      </c>
      <c r="N198" s="229"/>
    </row>
    <row r="199" spans="1:14" ht="242.25" hidden="1" customHeight="1">
      <c r="A199" s="247" t="s">
        <v>203</v>
      </c>
      <c r="B199" s="247"/>
      <c r="C199" s="27">
        <f t="shared" si="25"/>
        <v>337422.89880000002</v>
      </c>
      <c r="D199" s="27">
        <v>288395.64</v>
      </c>
      <c r="E199" s="36"/>
      <c r="F199" s="27"/>
      <c r="G199" s="29">
        <v>390</v>
      </c>
      <c r="H199" s="53"/>
      <c r="I199" s="31">
        <f t="shared" si="26"/>
        <v>0</v>
      </c>
      <c r="J199" s="55">
        <f t="shared" si="27"/>
        <v>0</v>
      </c>
      <c r="K199" s="26">
        <f t="shared" si="21"/>
        <v>0</v>
      </c>
      <c r="N199" s="229"/>
    </row>
    <row r="200" spans="1:14" ht="243" hidden="1" customHeight="1">
      <c r="A200" s="247" t="s">
        <v>204</v>
      </c>
      <c r="B200" s="247"/>
      <c r="C200" s="27">
        <f t="shared" si="25"/>
        <v>307115.45279999997</v>
      </c>
      <c r="D200" s="27">
        <v>262491.83999999997</v>
      </c>
      <c r="E200" s="36"/>
      <c r="F200" s="27"/>
      <c r="G200" s="29">
        <v>296</v>
      </c>
      <c r="H200" s="53"/>
      <c r="I200" s="31">
        <f t="shared" si="26"/>
        <v>0</v>
      </c>
      <c r="J200" s="55">
        <f t="shared" si="27"/>
        <v>0</v>
      </c>
      <c r="K200" s="26">
        <f t="shared" si="21"/>
        <v>0</v>
      </c>
      <c r="N200" s="229"/>
    </row>
    <row r="201" spans="1:14" ht="243" hidden="1" customHeight="1">
      <c r="A201" s="247" t="s">
        <v>205</v>
      </c>
      <c r="B201" s="247"/>
      <c r="C201" s="27">
        <f t="shared" si="25"/>
        <v>307115.45279999997</v>
      </c>
      <c r="D201" s="27">
        <v>262491.83999999997</v>
      </c>
      <c r="E201" s="36"/>
      <c r="F201" s="27"/>
      <c r="G201" s="29">
        <v>338</v>
      </c>
      <c r="H201" s="53"/>
      <c r="I201" s="31">
        <f t="shared" si="26"/>
        <v>0</v>
      </c>
      <c r="J201" s="55">
        <f t="shared" si="27"/>
        <v>0</v>
      </c>
      <c r="K201" s="26">
        <f t="shared" si="21"/>
        <v>0</v>
      </c>
      <c r="N201" s="229"/>
    </row>
    <row r="202" spans="1:14" ht="243" hidden="1" customHeight="1">
      <c r="A202" s="247" t="s">
        <v>206</v>
      </c>
      <c r="B202" s="247"/>
      <c r="C202" s="27">
        <f t="shared" si="25"/>
        <v>198008.64720000001</v>
      </c>
      <c r="D202" s="27">
        <v>169238.16</v>
      </c>
      <c r="E202" s="36"/>
      <c r="F202" s="27"/>
      <c r="G202" s="29">
        <v>213</v>
      </c>
      <c r="H202" s="53"/>
      <c r="I202" s="31">
        <f t="shared" si="26"/>
        <v>0</v>
      </c>
      <c r="J202" s="55">
        <f t="shared" si="27"/>
        <v>0</v>
      </c>
      <c r="K202" s="26">
        <f t="shared" si="21"/>
        <v>0</v>
      </c>
      <c r="N202" s="229"/>
    </row>
    <row r="203" spans="1:14" ht="243" hidden="1" customHeight="1">
      <c r="A203" s="247" t="s">
        <v>207</v>
      </c>
      <c r="B203" s="247"/>
      <c r="C203" s="27">
        <f t="shared" si="25"/>
        <v>198008.64720000001</v>
      </c>
      <c r="D203" s="27">
        <v>169238.16</v>
      </c>
      <c r="E203" s="36"/>
      <c r="F203" s="27"/>
      <c r="G203" s="29">
        <v>265</v>
      </c>
      <c r="H203" s="53"/>
      <c r="I203" s="31">
        <f t="shared" si="26"/>
        <v>0</v>
      </c>
      <c r="J203" s="55">
        <f t="shared" si="27"/>
        <v>0</v>
      </c>
      <c r="K203" s="26">
        <f t="shared" si="21"/>
        <v>0</v>
      </c>
      <c r="N203" s="229"/>
    </row>
    <row r="204" spans="1:14" ht="243" hidden="1" customHeight="1">
      <c r="A204" s="247" t="s">
        <v>208</v>
      </c>
      <c r="B204" s="247"/>
      <c r="C204" s="27">
        <f t="shared" si="25"/>
        <v>198008.64720000001</v>
      </c>
      <c r="D204" s="27">
        <v>169238.16</v>
      </c>
      <c r="E204" s="36"/>
      <c r="F204" s="27"/>
      <c r="G204" s="29">
        <v>219</v>
      </c>
      <c r="H204" s="53"/>
      <c r="I204" s="31">
        <f t="shared" si="26"/>
        <v>0</v>
      </c>
      <c r="J204" s="55">
        <f t="shared" si="27"/>
        <v>0</v>
      </c>
      <c r="K204" s="26">
        <f t="shared" si="21"/>
        <v>0</v>
      </c>
      <c r="N204" s="229"/>
    </row>
    <row r="205" spans="1:14" ht="243" hidden="1" customHeight="1">
      <c r="A205" s="247" t="s">
        <v>209</v>
      </c>
      <c r="B205" s="247"/>
      <c r="C205" s="27">
        <f t="shared" si="25"/>
        <v>198008.64720000001</v>
      </c>
      <c r="D205" s="27">
        <v>169238.16</v>
      </c>
      <c r="E205" s="36"/>
      <c r="F205" s="27"/>
      <c r="G205" s="29">
        <v>265</v>
      </c>
      <c r="H205" s="53"/>
      <c r="I205" s="31">
        <f t="shared" si="26"/>
        <v>0</v>
      </c>
      <c r="J205" s="55">
        <f t="shared" si="27"/>
        <v>0</v>
      </c>
      <c r="K205" s="26">
        <f t="shared" si="21"/>
        <v>0</v>
      </c>
      <c r="N205" s="229"/>
    </row>
    <row r="206" spans="1:14" ht="243" hidden="1" customHeight="1">
      <c r="A206" s="247" t="s">
        <v>210</v>
      </c>
      <c r="B206" s="247"/>
      <c r="C206" s="27">
        <f t="shared" si="25"/>
        <v>185885.66879999998</v>
      </c>
      <c r="D206" s="27">
        <v>158876.63999999998</v>
      </c>
      <c r="E206" s="36"/>
      <c r="F206" s="27"/>
      <c r="G206" s="29">
        <v>230</v>
      </c>
      <c r="H206" s="53"/>
      <c r="I206" s="31">
        <f t="shared" si="26"/>
        <v>0</v>
      </c>
      <c r="J206" s="55">
        <f t="shared" si="27"/>
        <v>0</v>
      </c>
      <c r="K206" s="26">
        <f t="shared" si="21"/>
        <v>0</v>
      </c>
      <c r="N206" s="229"/>
    </row>
    <row r="207" spans="1:14" ht="243" hidden="1" customHeight="1">
      <c r="A207" s="247" t="s">
        <v>211</v>
      </c>
      <c r="B207" s="247"/>
      <c r="C207" s="27">
        <f t="shared" si="25"/>
        <v>185885.66879999998</v>
      </c>
      <c r="D207" s="27">
        <v>158876.63999999998</v>
      </c>
      <c r="E207" s="36"/>
      <c r="F207" s="27"/>
      <c r="G207" s="29">
        <v>209</v>
      </c>
      <c r="H207" s="53"/>
      <c r="I207" s="31">
        <f t="shared" si="26"/>
        <v>0</v>
      </c>
      <c r="J207" s="55">
        <f t="shared" si="27"/>
        <v>0</v>
      </c>
      <c r="K207" s="26">
        <f t="shared" si="21"/>
        <v>0</v>
      </c>
      <c r="N207" s="229"/>
    </row>
    <row r="208" spans="1:14" ht="242.25" hidden="1" customHeight="1">
      <c r="A208" s="247" t="s">
        <v>212</v>
      </c>
      <c r="B208" s="247"/>
      <c r="C208" s="27">
        <f t="shared" si="25"/>
        <v>198008.64720000001</v>
      </c>
      <c r="D208" s="27">
        <v>169238.16</v>
      </c>
      <c r="E208" s="36"/>
      <c r="F208" s="27"/>
      <c r="G208" s="29">
        <v>236</v>
      </c>
      <c r="H208" s="53"/>
      <c r="I208" s="31">
        <f t="shared" si="26"/>
        <v>0</v>
      </c>
      <c r="J208" s="55">
        <f t="shared" si="27"/>
        <v>0</v>
      </c>
      <c r="K208" s="26">
        <f t="shared" si="21"/>
        <v>0</v>
      </c>
      <c r="N208" s="229"/>
    </row>
    <row r="209" spans="1:14" ht="45" hidden="1" customHeight="1">
      <c r="A209" s="252" t="s">
        <v>213</v>
      </c>
      <c r="B209" s="252"/>
      <c r="C209" s="252"/>
      <c r="D209" s="252"/>
      <c r="E209" s="252"/>
      <c r="F209" s="45"/>
      <c r="G209" s="46"/>
      <c r="H209" s="46"/>
      <c r="I209" s="46"/>
      <c r="J209" s="46"/>
      <c r="K209" s="26"/>
      <c r="N209" s="229"/>
    </row>
    <row r="210" spans="1:14" ht="243" hidden="1" customHeight="1">
      <c r="A210" s="247" t="s">
        <v>214</v>
      </c>
      <c r="B210" s="247"/>
      <c r="C210" s="27">
        <f t="shared" si="25"/>
        <v>249531.30540000001</v>
      </c>
      <c r="D210" s="27">
        <v>213274.62</v>
      </c>
      <c r="E210" s="36"/>
      <c r="F210" s="27"/>
      <c r="G210" s="29">
        <v>162</v>
      </c>
      <c r="H210" s="53"/>
      <c r="I210" s="31">
        <f>F210*G210</f>
        <v>0</v>
      </c>
      <c r="J210" s="57">
        <f>F210*H210</f>
        <v>0</v>
      </c>
      <c r="K210" s="26">
        <f t="shared" si="21"/>
        <v>0</v>
      </c>
      <c r="N210" s="229"/>
    </row>
    <row r="211" spans="1:14" ht="243" hidden="1" customHeight="1">
      <c r="A211" s="247" t="s">
        <v>215</v>
      </c>
      <c r="B211" s="247"/>
      <c r="C211" s="27">
        <f t="shared" si="25"/>
        <v>270746.51760000002</v>
      </c>
      <c r="D211" s="27">
        <v>231407.28</v>
      </c>
      <c r="E211" s="36"/>
      <c r="F211" s="27"/>
      <c r="G211" s="29">
        <v>222</v>
      </c>
      <c r="H211" s="53"/>
      <c r="I211" s="31">
        <f>F211*G211</f>
        <v>0</v>
      </c>
      <c r="J211" s="57">
        <f>F211*H211</f>
        <v>0</v>
      </c>
      <c r="K211" s="26">
        <f t="shared" si="21"/>
        <v>0</v>
      </c>
      <c r="N211" s="229"/>
    </row>
    <row r="212" spans="1:14" ht="45" hidden="1" customHeight="1">
      <c r="A212" s="252" t="s">
        <v>216</v>
      </c>
      <c r="B212" s="252"/>
      <c r="C212" s="252"/>
      <c r="D212" s="252"/>
      <c r="E212" s="252"/>
      <c r="F212" s="45"/>
      <c r="G212" s="46"/>
      <c r="H212" s="46"/>
      <c r="I212" s="46"/>
      <c r="J212" s="46"/>
      <c r="K212" s="26"/>
      <c r="N212" s="229"/>
    </row>
    <row r="213" spans="1:14" ht="243" hidden="1" customHeight="1">
      <c r="A213" s="247" t="s">
        <v>217</v>
      </c>
      <c r="B213" s="247"/>
      <c r="C213" s="27">
        <f t="shared" si="25"/>
        <v>74758.366800000003</v>
      </c>
      <c r="D213" s="27">
        <v>63896.04</v>
      </c>
      <c r="E213" s="36"/>
      <c r="F213" s="27"/>
      <c r="G213" s="29">
        <v>54</v>
      </c>
      <c r="H213" s="53"/>
      <c r="I213" s="31">
        <f t="shared" ref="I213:I220" si="28">F213*G213</f>
        <v>0</v>
      </c>
      <c r="J213" s="31">
        <f t="shared" ref="J213:J220" si="29">F213*H213</f>
        <v>0</v>
      </c>
      <c r="K213" s="26">
        <f t="shared" si="21"/>
        <v>0</v>
      </c>
      <c r="N213" s="229"/>
    </row>
    <row r="214" spans="1:14" ht="243" hidden="1" customHeight="1">
      <c r="A214" s="247" t="s">
        <v>218</v>
      </c>
      <c r="B214" s="247"/>
      <c r="C214" s="27">
        <f t="shared" si="25"/>
        <v>66676.381200000003</v>
      </c>
      <c r="D214" s="27">
        <v>56988.36</v>
      </c>
      <c r="E214" s="36"/>
      <c r="F214" s="27"/>
      <c r="G214" s="29">
        <v>33</v>
      </c>
      <c r="H214" s="53"/>
      <c r="I214" s="31">
        <f t="shared" si="28"/>
        <v>0</v>
      </c>
      <c r="J214" s="31">
        <f t="shared" si="29"/>
        <v>0</v>
      </c>
      <c r="K214" s="26">
        <f t="shared" si="21"/>
        <v>0</v>
      </c>
      <c r="N214" s="229"/>
    </row>
    <row r="215" spans="1:14" ht="243" hidden="1" customHeight="1">
      <c r="A215" s="247" t="s">
        <v>219</v>
      </c>
      <c r="B215" s="247"/>
      <c r="C215" s="27">
        <f t="shared" si="25"/>
        <v>66676.381200000003</v>
      </c>
      <c r="D215" s="27">
        <v>56988.36</v>
      </c>
      <c r="E215" s="36"/>
      <c r="F215" s="27"/>
      <c r="G215" s="29">
        <v>41</v>
      </c>
      <c r="H215" s="53"/>
      <c r="I215" s="31">
        <f t="shared" si="28"/>
        <v>0</v>
      </c>
      <c r="J215" s="31">
        <f t="shared" si="29"/>
        <v>0</v>
      </c>
      <c r="K215" s="26">
        <f t="shared" si="21"/>
        <v>0</v>
      </c>
      <c r="N215" s="229"/>
    </row>
    <row r="216" spans="1:14" ht="243" hidden="1" customHeight="1">
      <c r="A216" s="247" t="s">
        <v>220</v>
      </c>
      <c r="B216" s="247"/>
      <c r="C216" s="27">
        <f t="shared" si="25"/>
        <v>66676.381200000003</v>
      </c>
      <c r="D216" s="27">
        <v>56988.36</v>
      </c>
      <c r="E216" s="36"/>
      <c r="F216" s="27"/>
      <c r="G216" s="29">
        <v>42</v>
      </c>
      <c r="H216" s="53"/>
      <c r="I216" s="31">
        <f t="shared" si="28"/>
        <v>0</v>
      </c>
      <c r="J216" s="31">
        <f t="shared" si="29"/>
        <v>0</v>
      </c>
      <c r="K216" s="26">
        <f t="shared" si="21"/>
        <v>0</v>
      </c>
      <c r="N216" s="229"/>
    </row>
    <row r="217" spans="1:14" ht="241.5" hidden="1" customHeight="1">
      <c r="A217" s="247" t="s">
        <v>221</v>
      </c>
      <c r="B217" s="247"/>
      <c r="C217" s="27">
        <f t="shared" si="25"/>
        <v>88901.8416</v>
      </c>
      <c r="D217" s="27">
        <v>75984.479999999996</v>
      </c>
      <c r="E217" s="36"/>
      <c r="F217" s="27"/>
      <c r="G217" s="29">
        <v>86</v>
      </c>
      <c r="H217" s="53"/>
      <c r="I217" s="31">
        <f t="shared" si="28"/>
        <v>0</v>
      </c>
      <c r="J217" s="31">
        <f t="shared" si="29"/>
        <v>0</v>
      </c>
      <c r="K217" s="26">
        <f t="shared" si="21"/>
        <v>0</v>
      </c>
      <c r="N217" s="229"/>
    </row>
    <row r="218" spans="1:14" ht="243.75" hidden="1" customHeight="1">
      <c r="A218" s="247" t="s">
        <v>222</v>
      </c>
      <c r="B218" s="247"/>
      <c r="C218" s="27">
        <f t="shared" si="25"/>
        <v>34348.438800000004</v>
      </c>
      <c r="D218" s="27">
        <v>29357.64</v>
      </c>
      <c r="E218" s="36"/>
      <c r="F218" s="27"/>
      <c r="G218" s="29">
        <v>18</v>
      </c>
      <c r="H218" s="53"/>
      <c r="I218" s="31">
        <f t="shared" si="28"/>
        <v>0</v>
      </c>
      <c r="J218" s="31">
        <f t="shared" si="29"/>
        <v>0</v>
      </c>
      <c r="K218" s="26">
        <f t="shared" si="21"/>
        <v>0</v>
      </c>
      <c r="N218" s="229"/>
    </row>
    <row r="219" spans="1:14" ht="243.75" hidden="1" customHeight="1">
      <c r="A219" s="247" t="s">
        <v>223</v>
      </c>
      <c r="B219" s="247"/>
      <c r="C219" s="27">
        <f t="shared" si="25"/>
        <v>88901.8416</v>
      </c>
      <c r="D219" s="27">
        <v>75984.479999999996</v>
      </c>
      <c r="E219" s="36"/>
      <c r="F219" s="27"/>
      <c r="G219" s="29">
        <v>94</v>
      </c>
      <c r="H219" s="53"/>
      <c r="I219" s="31">
        <f t="shared" si="28"/>
        <v>0</v>
      </c>
      <c r="J219" s="31">
        <f t="shared" si="29"/>
        <v>0</v>
      </c>
      <c r="K219" s="26">
        <f t="shared" si="21"/>
        <v>0</v>
      </c>
      <c r="N219" s="229"/>
    </row>
    <row r="220" spans="1:14" ht="243.75" hidden="1" customHeight="1">
      <c r="A220" s="247" t="s">
        <v>224</v>
      </c>
      <c r="B220" s="247"/>
      <c r="C220" s="27">
        <f t="shared" si="25"/>
        <v>88901.8416</v>
      </c>
      <c r="D220" s="27">
        <v>75984.479999999996</v>
      </c>
      <c r="E220" s="36"/>
      <c r="F220" s="27"/>
      <c r="G220" s="29">
        <v>60</v>
      </c>
      <c r="H220" s="53"/>
      <c r="I220" s="31">
        <f t="shared" si="28"/>
        <v>0</v>
      </c>
      <c r="J220" s="31">
        <f t="shared" si="29"/>
        <v>0</v>
      </c>
      <c r="K220" s="26">
        <f t="shared" si="21"/>
        <v>0</v>
      </c>
      <c r="N220" s="229"/>
    </row>
    <row r="221" spans="1:14" ht="44.25" hidden="1" customHeight="1">
      <c r="A221" s="252" t="s">
        <v>225</v>
      </c>
      <c r="B221" s="252"/>
      <c r="C221" s="252"/>
      <c r="D221" s="252"/>
      <c r="E221" s="252"/>
      <c r="F221" s="45"/>
      <c r="G221" s="46"/>
      <c r="H221" s="46"/>
      <c r="I221" s="46"/>
      <c r="J221" s="46"/>
      <c r="K221" s="26"/>
      <c r="N221" s="229"/>
    </row>
    <row r="222" spans="1:14" ht="242.25" hidden="1" customHeight="1">
      <c r="A222" s="247" t="s">
        <v>226</v>
      </c>
      <c r="B222" s="247"/>
      <c r="C222" s="27">
        <f t="shared" si="25"/>
        <v>88901.8416</v>
      </c>
      <c r="D222" s="27">
        <v>75984.479999999996</v>
      </c>
      <c r="E222" s="36"/>
      <c r="F222" s="27"/>
      <c r="G222" s="29">
        <v>53</v>
      </c>
      <c r="H222" s="53"/>
      <c r="I222" s="31">
        <f>F222*G222</f>
        <v>0</v>
      </c>
      <c r="J222" s="57">
        <f>F222*H222</f>
        <v>0</v>
      </c>
      <c r="K222" s="26">
        <f t="shared" si="21"/>
        <v>0</v>
      </c>
      <c r="N222" s="229"/>
    </row>
    <row r="223" spans="1:14" ht="243.75" hidden="1" customHeight="1">
      <c r="A223" s="247" t="s">
        <v>227</v>
      </c>
      <c r="B223" s="247"/>
      <c r="C223" s="27">
        <f t="shared" si="25"/>
        <v>66676.381200000003</v>
      </c>
      <c r="D223" s="27">
        <v>56988.36</v>
      </c>
      <c r="E223" s="36"/>
      <c r="F223" s="27"/>
      <c r="G223" s="29">
        <v>36</v>
      </c>
      <c r="H223" s="53"/>
      <c r="I223" s="31">
        <f>F223*G223</f>
        <v>0</v>
      </c>
      <c r="J223" s="57">
        <f>F223*H223</f>
        <v>0</v>
      </c>
      <c r="K223" s="26">
        <f t="shared" si="21"/>
        <v>0</v>
      </c>
      <c r="N223" s="229"/>
    </row>
    <row r="224" spans="1:14" ht="44.25" hidden="1" customHeight="1">
      <c r="A224" s="252" t="s">
        <v>228</v>
      </c>
      <c r="B224" s="252"/>
      <c r="C224" s="252"/>
      <c r="D224" s="252"/>
      <c r="E224" s="252"/>
      <c r="F224" s="45"/>
      <c r="G224" s="46"/>
      <c r="H224" s="46"/>
      <c r="I224" s="46"/>
      <c r="J224" s="46"/>
      <c r="K224" s="26"/>
      <c r="N224" s="229"/>
    </row>
    <row r="225" spans="1:14" ht="243.75" hidden="1" customHeight="1">
      <c r="A225" s="247" t="s">
        <v>229</v>
      </c>
      <c r="B225" s="247"/>
      <c r="C225" s="27">
        <f t="shared" si="25"/>
        <v>34348.438800000004</v>
      </c>
      <c r="D225" s="27">
        <v>29357.64</v>
      </c>
      <c r="E225" s="36"/>
      <c r="F225" s="27"/>
      <c r="G225" s="29">
        <v>26</v>
      </c>
      <c r="H225" s="53"/>
      <c r="I225" s="31">
        <f>F225*G225</f>
        <v>0</v>
      </c>
      <c r="J225" s="31">
        <f>F225*H225</f>
        <v>0</v>
      </c>
      <c r="K225" s="26">
        <f t="shared" si="21"/>
        <v>0</v>
      </c>
      <c r="N225" s="229"/>
    </row>
    <row r="226" spans="1:14" ht="243.75" hidden="1" customHeight="1">
      <c r="A226" s="247" t="s">
        <v>230</v>
      </c>
      <c r="B226" s="247"/>
      <c r="C226" s="27">
        <f t="shared" si="25"/>
        <v>34348.438800000004</v>
      </c>
      <c r="D226" s="27">
        <v>29357.64</v>
      </c>
      <c r="E226" s="36"/>
      <c r="F226" s="27"/>
      <c r="G226" s="29">
        <v>34</v>
      </c>
      <c r="H226" s="53"/>
      <c r="I226" s="31">
        <f>F226*G226</f>
        <v>0</v>
      </c>
      <c r="J226" s="31">
        <f>F226*H226</f>
        <v>0</v>
      </c>
      <c r="K226" s="26">
        <f t="shared" si="21"/>
        <v>0</v>
      </c>
      <c r="N226" s="229"/>
    </row>
    <row r="227" spans="1:14" ht="243.75" hidden="1" customHeight="1">
      <c r="A227" s="247" t="s">
        <v>231</v>
      </c>
      <c r="B227" s="247"/>
      <c r="C227" s="27">
        <f t="shared" si="25"/>
        <v>74758.366800000003</v>
      </c>
      <c r="D227" s="27">
        <v>63896.04</v>
      </c>
      <c r="E227" s="36"/>
      <c r="F227" s="27"/>
      <c r="G227" s="29">
        <v>58</v>
      </c>
      <c r="H227" s="53"/>
      <c r="I227" s="31">
        <f>F227*G227</f>
        <v>0</v>
      </c>
      <c r="J227" s="31">
        <f>F227*H227</f>
        <v>0</v>
      </c>
      <c r="K227" s="26">
        <f t="shared" si="21"/>
        <v>0</v>
      </c>
      <c r="N227" s="229"/>
    </row>
    <row r="228" spans="1:14" ht="243.75" hidden="1" customHeight="1">
      <c r="A228" s="247" t="s">
        <v>232</v>
      </c>
      <c r="B228" s="247"/>
      <c r="C228" s="27">
        <f t="shared" si="25"/>
        <v>88901.8416</v>
      </c>
      <c r="D228" s="27">
        <v>75984.479999999996</v>
      </c>
      <c r="E228" s="36"/>
      <c r="F228" s="27"/>
      <c r="G228" s="29">
        <v>80</v>
      </c>
      <c r="H228" s="53"/>
      <c r="I228" s="31">
        <f>F228*G228</f>
        <v>0</v>
      </c>
      <c r="J228" s="31">
        <f>F228*H228</f>
        <v>0</v>
      </c>
      <c r="K228" s="26">
        <f t="shared" ref="K228:K291" si="30">C228*F228</f>
        <v>0</v>
      </c>
      <c r="N228" s="229"/>
    </row>
    <row r="229" spans="1:14" ht="44.25" hidden="1" customHeight="1">
      <c r="A229" s="264" t="s">
        <v>233</v>
      </c>
      <c r="B229" s="264"/>
      <c r="C229" s="264"/>
      <c r="D229" s="264"/>
      <c r="E229" s="264"/>
      <c r="F229" s="48"/>
      <c r="G229" s="48"/>
      <c r="H229" s="48"/>
      <c r="I229" s="48"/>
      <c r="J229" s="48"/>
      <c r="K229" s="26"/>
      <c r="N229" s="229"/>
    </row>
    <row r="230" spans="1:14" ht="23.25" hidden="1" customHeight="1">
      <c r="A230" s="313" t="s">
        <v>49</v>
      </c>
      <c r="B230" s="313"/>
      <c r="C230" s="313"/>
      <c r="D230" s="313"/>
      <c r="E230" s="313"/>
      <c r="F230" s="178"/>
      <c r="G230" s="49"/>
      <c r="H230" s="49"/>
      <c r="I230" s="49"/>
      <c r="J230" s="49"/>
      <c r="K230" s="26"/>
      <c r="N230" s="229"/>
    </row>
    <row r="231" spans="1:14" ht="242.25" hidden="1" customHeight="1">
      <c r="A231" s="247" t="s">
        <v>234</v>
      </c>
      <c r="B231" s="247"/>
      <c r="C231" s="27">
        <f t="shared" ref="C231:C233" si="31">D231+D231*17%</f>
        <v>155047.23000000001</v>
      </c>
      <c r="D231" s="27">
        <v>132519</v>
      </c>
      <c r="E231" s="36"/>
      <c r="F231" s="27"/>
      <c r="G231" s="29">
        <v>231.52</v>
      </c>
      <c r="H231" s="53"/>
      <c r="I231" s="31">
        <f>G231*F231</f>
        <v>0</v>
      </c>
      <c r="J231" s="31">
        <f>F231*H231</f>
        <v>0</v>
      </c>
      <c r="K231" s="26">
        <f t="shared" si="30"/>
        <v>0</v>
      </c>
      <c r="N231" s="229"/>
    </row>
    <row r="232" spans="1:14" ht="242.25" hidden="1" customHeight="1">
      <c r="A232" s="247" t="s">
        <v>235</v>
      </c>
      <c r="B232" s="247"/>
      <c r="C232" s="27">
        <f t="shared" si="31"/>
        <v>102008.79000000001</v>
      </c>
      <c r="D232" s="27">
        <v>87187</v>
      </c>
      <c r="E232" s="36"/>
      <c r="F232" s="27"/>
      <c r="G232" s="29">
        <v>101.29</v>
      </c>
      <c r="H232" s="53"/>
      <c r="I232" s="31">
        <f>G232*F232</f>
        <v>0</v>
      </c>
      <c r="J232" s="31">
        <f>F232*H232</f>
        <v>0</v>
      </c>
      <c r="K232" s="26">
        <f t="shared" si="30"/>
        <v>0</v>
      </c>
      <c r="N232" s="229"/>
    </row>
    <row r="233" spans="1:14" ht="243" hidden="1" customHeight="1">
      <c r="A233" s="247" t="s">
        <v>891</v>
      </c>
      <c r="B233" s="247"/>
      <c r="C233" s="27">
        <f t="shared" si="31"/>
        <v>98888.4</v>
      </c>
      <c r="D233" s="27">
        <v>84520</v>
      </c>
      <c r="E233" s="36"/>
      <c r="F233" s="27"/>
      <c r="G233" s="29">
        <v>124.11</v>
      </c>
      <c r="H233" s="53"/>
      <c r="I233" s="31">
        <f>G233*F233</f>
        <v>0</v>
      </c>
      <c r="J233" s="31">
        <f>F233*H233</f>
        <v>0</v>
      </c>
      <c r="K233" s="26">
        <f t="shared" si="30"/>
        <v>0</v>
      </c>
    </row>
    <row r="234" spans="1:14" ht="44.25" hidden="1" customHeight="1">
      <c r="A234" s="314" t="s">
        <v>894</v>
      </c>
      <c r="B234" s="314"/>
      <c r="C234" s="314"/>
      <c r="D234" s="314"/>
      <c r="E234" s="314"/>
      <c r="F234" s="194"/>
      <c r="G234" s="187"/>
      <c r="H234" s="188"/>
      <c r="I234" s="189"/>
      <c r="J234" s="189"/>
      <c r="K234" s="26"/>
    </row>
    <row r="235" spans="1:14" ht="24.75" hidden="1" customHeight="1">
      <c r="A235" s="265" t="s">
        <v>49</v>
      </c>
      <c r="B235" s="265"/>
      <c r="C235" s="265"/>
      <c r="D235" s="265"/>
      <c r="E235" s="265"/>
      <c r="F235" s="190"/>
      <c r="G235" s="187"/>
      <c r="H235" s="188"/>
      <c r="I235" s="189"/>
      <c r="J235" s="189"/>
      <c r="K235" s="26"/>
    </row>
    <row r="236" spans="1:14" ht="243" hidden="1" customHeight="1">
      <c r="A236" s="245" t="s">
        <v>895</v>
      </c>
      <c r="B236" s="315"/>
      <c r="C236" s="94">
        <f t="shared" ref="C236:C245" si="32">D236+D236*17%</f>
        <v>235219.14</v>
      </c>
      <c r="D236" s="176">
        <v>201042</v>
      </c>
      <c r="E236" s="36"/>
      <c r="F236" s="27"/>
      <c r="G236" s="29"/>
      <c r="H236" s="53"/>
      <c r="I236" s="31"/>
      <c r="J236" s="31"/>
      <c r="K236" s="26">
        <f t="shared" si="30"/>
        <v>0</v>
      </c>
      <c r="N236" s="229"/>
    </row>
    <row r="237" spans="1:14" ht="243" hidden="1" customHeight="1">
      <c r="A237" s="245" t="s">
        <v>896</v>
      </c>
      <c r="B237" s="246"/>
      <c r="C237" s="94">
        <f t="shared" si="32"/>
        <v>244479.69</v>
      </c>
      <c r="D237" s="20">
        <v>208957</v>
      </c>
      <c r="E237" s="195" t="s">
        <v>897</v>
      </c>
      <c r="F237" s="27"/>
      <c r="G237" s="29"/>
      <c r="H237" s="53"/>
      <c r="I237" s="31"/>
      <c r="J237" s="31"/>
      <c r="K237" s="26">
        <f t="shared" si="30"/>
        <v>0</v>
      </c>
      <c r="N237" s="229"/>
    </row>
    <row r="238" spans="1:14" ht="243" hidden="1" customHeight="1">
      <c r="A238" s="245" t="s">
        <v>898</v>
      </c>
      <c r="B238" s="246"/>
      <c r="C238" s="94">
        <f t="shared" si="32"/>
        <v>231514.92</v>
      </c>
      <c r="D238" s="27">
        <v>197876</v>
      </c>
      <c r="E238" s="36"/>
      <c r="F238" s="27"/>
      <c r="G238" s="29"/>
      <c r="H238" s="53"/>
      <c r="I238" s="31"/>
      <c r="J238" s="31"/>
      <c r="K238" s="26">
        <f t="shared" si="30"/>
        <v>0</v>
      </c>
      <c r="N238" s="229"/>
    </row>
    <row r="239" spans="1:14" ht="243" hidden="1" customHeight="1">
      <c r="A239" s="245" t="s">
        <v>899</v>
      </c>
      <c r="B239" s="246"/>
      <c r="C239" s="94">
        <f t="shared" si="32"/>
        <v>231514.92</v>
      </c>
      <c r="D239" s="27">
        <v>197876</v>
      </c>
      <c r="E239" s="36"/>
      <c r="F239" s="27"/>
      <c r="G239" s="29"/>
      <c r="H239" s="53"/>
      <c r="I239" s="31"/>
      <c r="J239" s="31"/>
      <c r="K239" s="26">
        <f t="shared" si="30"/>
        <v>0</v>
      </c>
      <c r="N239" s="229"/>
    </row>
    <row r="240" spans="1:14" ht="243" hidden="1" customHeight="1">
      <c r="A240" s="245" t="s">
        <v>900</v>
      </c>
      <c r="B240" s="246"/>
      <c r="C240" s="94">
        <f t="shared" si="32"/>
        <v>242039.07</v>
      </c>
      <c r="D240" s="27">
        <v>206871</v>
      </c>
      <c r="E240" s="36"/>
      <c r="F240" s="27"/>
      <c r="G240" s="29"/>
      <c r="H240" s="53"/>
      <c r="I240" s="31"/>
      <c r="J240" s="31"/>
      <c r="K240" s="26">
        <f t="shared" si="30"/>
        <v>0</v>
      </c>
      <c r="N240" s="229"/>
    </row>
    <row r="241" spans="1:14" ht="243" hidden="1" customHeight="1">
      <c r="A241" s="245" t="s">
        <v>901</v>
      </c>
      <c r="B241" s="246"/>
      <c r="C241" s="94">
        <f t="shared" si="32"/>
        <v>237071.25</v>
      </c>
      <c r="D241" s="27">
        <v>202625</v>
      </c>
      <c r="E241" s="36"/>
      <c r="F241" s="27"/>
      <c r="G241" s="29"/>
      <c r="H241" s="53"/>
      <c r="I241" s="31"/>
      <c r="J241" s="31"/>
      <c r="K241" s="26">
        <f t="shared" si="30"/>
        <v>0</v>
      </c>
      <c r="N241" s="229"/>
    </row>
    <row r="242" spans="1:14" ht="243" hidden="1" customHeight="1">
      <c r="A242" s="245" t="s">
        <v>902</v>
      </c>
      <c r="B242" s="246"/>
      <c r="C242" s="94">
        <f t="shared" si="32"/>
        <v>237071.25</v>
      </c>
      <c r="D242" s="27">
        <v>202625</v>
      </c>
      <c r="E242" s="36"/>
      <c r="F242" s="27"/>
      <c r="G242" s="29"/>
      <c r="H242" s="53"/>
      <c r="I242" s="31"/>
      <c r="J242" s="31"/>
      <c r="K242" s="26">
        <f t="shared" si="30"/>
        <v>0</v>
      </c>
      <c r="N242" s="229"/>
    </row>
    <row r="243" spans="1:14" ht="243" hidden="1" customHeight="1">
      <c r="A243" s="245" t="s">
        <v>903</v>
      </c>
      <c r="B243" s="246"/>
      <c r="C243" s="94">
        <f t="shared" si="32"/>
        <v>233367.03</v>
      </c>
      <c r="D243" s="27">
        <v>199459</v>
      </c>
      <c r="E243" s="36"/>
      <c r="F243" s="27"/>
      <c r="G243" s="29"/>
      <c r="H243" s="53"/>
      <c r="I243" s="31"/>
      <c r="J243" s="31"/>
      <c r="K243" s="26">
        <f t="shared" si="30"/>
        <v>0</v>
      </c>
      <c r="N243" s="229"/>
    </row>
    <row r="244" spans="1:14" ht="243" hidden="1" customHeight="1">
      <c r="A244" s="245" t="s">
        <v>904</v>
      </c>
      <c r="B244" s="246"/>
      <c r="C244" s="94">
        <f t="shared" si="32"/>
        <v>233367.03</v>
      </c>
      <c r="D244" s="27">
        <v>199459</v>
      </c>
      <c r="E244" s="36"/>
      <c r="F244" s="27"/>
      <c r="G244" s="29"/>
      <c r="H244" s="53"/>
      <c r="I244" s="31"/>
      <c r="J244" s="31"/>
      <c r="K244" s="26">
        <f t="shared" si="30"/>
        <v>0</v>
      </c>
      <c r="N244" s="229"/>
    </row>
    <row r="245" spans="1:14" ht="243" hidden="1" customHeight="1">
      <c r="A245" s="245" t="s">
        <v>905</v>
      </c>
      <c r="B245" s="246"/>
      <c r="C245" s="94">
        <f t="shared" si="32"/>
        <v>231514.92</v>
      </c>
      <c r="D245" s="27">
        <v>197876</v>
      </c>
      <c r="E245" s="36"/>
      <c r="F245" s="27"/>
      <c r="G245" s="29"/>
      <c r="H245" s="53"/>
      <c r="I245" s="31"/>
      <c r="J245" s="31"/>
      <c r="K245" s="26">
        <f t="shared" si="30"/>
        <v>0</v>
      </c>
      <c r="N245" s="229"/>
    </row>
    <row r="246" spans="1:14" ht="45" hidden="1" customHeight="1">
      <c r="A246" s="264" t="s">
        <v>27</v>
      </c>
      <c r="B246" s="264"/>
      <c r="C246" s="264"/>
      <c r="D246" s="264"/>
      <c r="E246" s="264"/>
      <c r="F246" s="48"/>
      <c r="G246" s="48"/>
      <c r="H246" s="48"/>
      <c r="I246" s="48"/>
      <c r="J246" s="48"/>
      <c r="K246" s="26"/>
      <c r="N246" s="229"/>
    </row>
    <row r="247" spans="1:14" ht="24" hidden="1" customHeight="1">
      <c r="A247" s="312" t="s">
        <v>49</v>
      </c>
      <c r="B247" s="312"/>
      <c r="C247" s="312"/>
      <c r="D247" s="312"/>
      <c r="E247" s="312"/>
      <c r="F247" s="178"/>
      <c r="G247" s="49"/>
      <c r="H247" s="49"/>
      <c r="I247" s="49"/>
      <c r="J247" s="49"/>
      <c r="K247" s="26"/>
      <c r="N247" s="229"/>
    </row>
    <row r="248" spans="1:14" ht="45" hidden="1" customHeight="1">
      <c r="A248" s="262" t="s">
        <v>236</v>
      </c>
      <c r="B248" s="262"/>
      <c r="C248" s="262"/>
      <c r="D248" s="262"/>
      <c r="E248" s="262"/>
      <c r="F248" s="59"/>
      <c r="G248" s="18"/>
      <c r="H248" s="18"/>
      <c r="I248" s="18"/>
      <c r="J248" s="18"/>
      <c r="K248" s="26"/>
      <c r="N248" s="229"/>
    </row>
    <row r="249" spans="1:14" ht="243" hidden="1" customHeight="1">
      <c r="A249" s="247" t="s">
        <v>237</v>
      </c>
      <c r="B249" s="247"/>
      <c r="C249" s="27">
        <f t="shared" ref="C249:C264" si="33">D249+D249*17%</f>
        <v>60306.48</v>
      </c>
      <c r="D249" s="27">
        <v>51544</v>
      </c>
      <c r="E249" s="36"/>
      <c r="F249" s="27"/>
      <c r="G249" s="29">
        <v>102</v>
      </c>
      <c r="H249" s="53">
        <v>0.5</v>
      </c>
      <c r="I249" s="31">
        <f t="shared" ref="I249:I263" si="34">F249*G249</f>
        <v>0</v>
      </c>
      <c r="J249" s="31">
        <f t="shared" ref="J249:J263" si="35">F249*H249</f>
        <v>0</v>
      </c>
      <c r="K249" s="26">
        <f t="shared" si="30"/>
        <v>0</v>
      </c>
      <c r="N249" s="229"/>
    </row>
    <row r="250" spans="1:14" ht="243" hidden="1" customHeight="1">
      <c r="A250" s="247" t="s">
        <v>238</v>
      </c>
      <c r="B250" s="247"/>
      <c r="C250" s="27">
        <f t="shared" si="33"/>
        <v>81648.45</v>
      </c>
      <c r="D250" s="27">
        <v>69785</v>
      </c>
      <c r="E250" s="36"/>
      <c r="F250" s="27"/>
      <c r="G250" s="29">
        <v>137</v>
      </c>
      <c r="H250" s="53">
        <v>0.6</v>
      </c>
      <c r="I250" s="31">
        <f t="shared" si="34"/>
        <v>0</v>
      </c>
      <c r="J250" s="31">
        <f t="shared" si="35"/>
        <v>0</v>
      </c>
      <c r="K250" s="26">
        <f t="shared" si="30"/>
        <v>0</v>
      </c>
      <c r="N250" s="229"/>
    </row>
    <row r="251" spans="1:14" ht="243" hidden="1" customHeight="1">
      <c r="A251" s="247" t="s">
        <v>239</v>
      </c>
      <c r="B251" s="247"/>
      <c r="C251" s="27">
        <f t="shared" si="33"/>
        <v>104695.11</v>
      </c>
      <c r="D251" s="27">
        <v>89483</v>
      </c>
      <c r="E251" s="36"/>
      <c r="F251" s="27"/>
      <c r="G251" s="29">
        <v>177</v>
      </c>
      <c r="H251" s="53">
        <v>0.8</v>
      </c>
      <c r="I251" s="31">
        <f t="shared" si="34"/>
        <v>0</v>
      </c>
      <c r="J251" s="31">
        <f t="shared" si="35"/>
        <v>0</v>
      </c>
      <c r="K251" s="26">
        <f t="shared" si="30"/>
        <v>0</v>
      </c>
      <c r="N251" s="229"/>
    </row>
    <row r="252" spans="1:14" ht="242.25" hidden="1" customHeight="1">
      <c r="A252" s="247" t="s">
        <v>240</v>
      </c>
      <c r="B252" s="247"/>
      <c r="C252" s="27">
        <f t="shared" si="33"/>
        <v>126040.59</v>
      </c>
      <c r="D252" s="27">
        <v>107727</v>
      </c>
      <c r="E252" s="36"/>
      <c r="F252" s="27"/>
      <c r="G252" s="29">
        <v>212</v>
      </c>
      <c r="H252" s="53">
        <v>1</v>
      </c>
      <c r="I252" s="31">
        <f t="shared" si="34"/>
        <v>0</v>
      </c>
      <c r="J252" s="31">
        <f t="shared" si="35"/>
        <v>0</v>
      </c>
      <c r="K252" s="26">
        <f t="shared" si="30"/>
        <v>0</v>
      </c>
      <c r="N252" s="229"/>
    </row>
    <row r="253" spans="1:14" ht="242.25" hidden="1" customHeight="1">
      <c r="A253" s="247" t="s">
        <v>241</v>
      </c>
      <c r="B253" s="247"/>
      <c r="C253" s="27">
        <f t="shared" si="33"/>
        <v>68671.98</v>
      </c>
      <c r="D253" s="27">
        <v>58694</v>
      </c>
      <c r="E253" s="36"/>
      <c r="F253" s="27"/>
      <c r="G253" s="29">
        <v>119</v>
      </c>
      <c r="H253" s="53">
        <v>0.6</v>
      </c>
      <c r="I253" s="31">
        <f t="shared" si="34"/>
        <v>0</v>
      </c>
      <c r="J253" s="31">
        <f t="shared" si="35"/>
        <v>0</v>
      </c>
      <c r="K253" s="26">
        <f t="shared" si="30"/>
        <v>0</v>
      </c>
      <c r="N253" s="229"/>
    </row>
    <row r="254" spans="1:14" ht="243" hidden="1" customHeight="1">
      <c r="A254" s="247" t="s">
        <v>242</v>
      </c>
      <c r="B254" s="247"/>
      <c r="C254" s="27">
        <f t="shared" si="33"/>
        <v>106760.16</v>
      </c>
      <c r="D254" s="27">
        <v>91248</v>
      </c>
      <c r="E254" s="36"/>
      <c r="F254" s="27"/>
      <c r="G254" s="29">
        <v>195</v>
      </c>
      <c r="H254" s="53">
        <v>1</v>
      </c>
      <c r="I254" s="31">
        <f t="shared" si="34"/>
        <v>0</v>
      </c>
      <c r="J254" s="31">
        <f t="shared" si="35"/>
        <v>0</v>
      </c>
      <c r="K254" s="26">
        <f t="shared" si="30"/>
        <v>0</v>
      </c>
      <c r="N254" s="229"/>
    </row>
    <row r="255" spans="1:14" ht="243" hidden="1" customHeight="1">
      <c r="A255" s="247" t="s">
        <v>243</v>
      </c>
      <c r="B255" s="247"/>
      <c r="C255" s="27">
        <f t="shared" si="33"/>
        <v>144714.96</v>
      </c>
      <c r="D255" s="27">
        <v>123688</v>
      </c>
      <c r="E255" s="36"/>
      <c r="F255" s="27"/>
      <c r="G255" s="29">
        <v>261</v>
      </c>
      <c r="H255" s="53">
        <v>1.4</v>
      </c>
      <c r="I255" s="31">
        <f t="shared" si="34"/>
        <v>0</v>
      </c>
      <c r="J255" s="31">
        <f t="shared" si="35"/>
        <v>0</v>
      </c>
      <c r="K255" s="26">
        <f t="shared" si="30"/>
        <v>0</v>
      </c>
      <c r="N255" s="229"/>
    </row>
    <row r="256" spans="1:14" ht="243" hidden="1" customHeight="1">
      <c r="A256" s="247" t="s">
        <v>244</v>
      </c>
      <c r="B256" s="247"/>
      <c r="C256" s="27">
        <f t="shared" si="33"/>
        <v>185924.7</v>
      </c>
      <c r="D256" s="27">
        <v>158910</v>
      </c>
      <c r="E256" s="36"/>
      <c r="F256" s="27"/>
      <c r="G256" s="29">
        <v>338</v>
      </c>
      <c r="H256" s="53">
        <v>1.8</v>
      </c>
      <c r="I256" s="31">
        <f t="shared" si="34"/>
        <v>0</v>
      </c>
      <c r="J256" s="31">
        <f t="shared" si="35"/>
        <v>0</v>
      </c>
      <c r="K256" s="26">
        <f t="shared" si="30"/>
        <v>0</v>
      </c>
      <c r="N256" s="229"/>
    </row>
    <row r="257" spans="1:14" ht="243" hidden="1" customHeight="1">
      <c r="A257" s="247" t="s">
        <v>245</v>
      </c>
      <c r="B257" s="247"/>
      <c r="C257" s="27">
        <f t="shared" si="33"/>
        <v>234540.54</v>
      </c>
      <c r="D257" s="27">
        <v>200462</v>
      </c>
      <c r="E257" s="36"/>
      <c r="F257" s="27"/>
      <c r="G257" s="29">
        <v>404</v>
      </c>
      <c r="H257" s="53">
        <v>2.1</v>
      </c>
      <c r="I257" s="31">
        <f t="shared" si="34"/>
        <v>0</v>
      </c>
      <c r="J257" s="31">
        <f t="shared" si="35"/>
        <v>0</v>
      </c>
      <c r="K257" s="26">
        <f t="shared" si="30"/>
        <v>0</v>
      </c>
      <c r="N257" s="229"/>
    </row>
    <row r="258" spans="1:14" ht="243" hidden="1" customHeight="1">
      <c r="A258" s="247" t="s">
        <v>246</v>
      </c>
      <c r="B258" s="247"/>
      <c r="C258" s="27">
        <f t="shared" si="33"/>
        <v>44358.21</v>
      </c>
      <c r="D258" s="27">
        <v>37913</v>
      </c>
      <c r="E258" s="36"/>
      <c r="F258" s="27"/>
      <c r="G258" s="29">
        <v>85.84</v>
      </c>
      <c r="H258" s="53">
        <v>0.3</v>
      </c>
      <c r="I258" s="31">
        <f t="shared" si="34"/>
        <v>0</v>
      </c>
      <c r="J258" s="31">
        <f t="shared" si="35"/>
        <v>0</v>
      </c>
      <c r="K258" s="26">
        <f t="shared" si="30"/>
        <v>0</v>
      </c>
      <c r="N258" s="229"/>
    </row>
    <row r="259" spans="1:14" ht="243" hidden="1" customHeight="1">
      <c r="A259" s="247" t="s">
        <v>247</v>
      </c>
      <c r="B259" s="247"/>
      <c r="C259" s="27">
        <f t="shared" si="33"/>
        <v>347133.15</v>
      </c>
      <c r="D259" s="27">
        <v>296695</v>
      </c>
      <c r="E259" s="36"/>
      <c r="F259" s="27"/>
      <c r="G259" s="29">
        <v>605</v>
      </c>
      <c r="H259" s="53"/>
      <c r="I259" s="31">
        <f t="shared" si="34"/>
        <v>0</v>
      </c>
      <c r="J259" s="31">
        <f t="shared" si="35"/>
        <v>0</v>
      </c>
      <c r="K259" s="26">
        <f t="shared" si="30"/>
        <v>0</v>
      </c>
      <c r="N259" s="229"/>
    </row>
    <row r="260" spans="1:14" ht="243" hidden="1" customHeight="1">
      <c r="A260" s="247" t="s">
        <v>248</v>
      </c>
      <c r="B260" s="247"/>
      <c r="C260" s="27">
        <f t="shared" si="33"/>
        <v>72045.09</v>
      </c>
      <c r="D260" s="27">
        <v>61577</v>
      </c>
      <c r="E260" s="36"/>
      <c r="F260" s="27"/>
      <c r="G260" s="60">
        <v>145</v>
      </c>
      <c r="H260" s="53"/>
      <c r="I260" s="31">
        <f t="shared" si="34"/>
        <v>0</v>
      </c>
      <c r="J260" s="31">
        <f t="shared" si="35"/>
        <v>0</v>
      </c>
      <c r="K260" s="26">
        <f t="shared" si="30"/>
        <v>0</v>
      </c>
      <c r="N260" s="229"/>
    </row>
    <row r="261" spans="1:14" ht="243" hidden="1" customHeight="1">
      <c r="A261" s="247" t="s">
        <v>917</v>
      </c>
      <c r="B261" s="247"/>
      <c r="C261" s="27">
        <f t="shared" si="33"/>
        <v>302053.05</v>
      </c>
      <c r="D261" s="27">
        <v>258165</v>
      </c>
      <c r="E261" s="36"/>
      <c r="F261" s="27"/>
      <c r="G261" s="29">
        <v>460</v>
      </c>
      <c r="H261" s="53">
        <v>2</v>
      </c>
      <c r="I261" s="31">
        <f t="shared" si="34"/>
        <v>0</v>
      </c>
      <c r="J261" s="31">
        <f t="shared" si="35"/>
        <v>0</v>
      </c>
      <c r="K261" s="26">
        <f t="shared" si="30"/>
        <v>0</v>
      </c>
      <c r="N261" s="229"/>
    </row>
    <row r="262" spans="1:14" ht="243" hidden="1" customHeight="1">
      <c r="A262" s="247" t="s">
        <v>249</v>
      </c>
      <c r="B262" s="247"/>
      <c r="C262" s="27">
        <f t="shared" si="33"/>
        <v>386529.39</v>
      </c>
      <c r="D262" s="27">
        <v>330367</v>
      </c>
      <c r="E262" s="36"/>
      <c r="F262" s="27"/>
      <c r="G262" s="29">
        <v>722</v>
      </c>
      <c r="H262" s="53">
        <v>3</v>
      </c>
      <c r="I262" s="31">
        <f t="shared" si="34"/>
        <v>0</v>
      </c>
      <c r="J262" s="31">
        <f t="shared" si="35"/>
        <v>0</v>
      </c>
      <c r="K262" s="26">
        <f t="shared" si="30"/>
        <v>0</v>
      </c>
      <c r="N262" s="229"/>
    </row>
    <row r="263" spans="1:14" ht="243" hidden="1" customHeight="1">
      <c r="A263" s="247" t="s">
        <v>250</v>
      </c>
      <c r="B263" s="247"/>
      <c r="C263" s="27">
        <f t="shared" si="33"/>
        <v>304252.65000000002</v>
      </c>
      <c r="D263" s="27">
        <v>260045</v>
      </c>
      <c r="E263" s="36"/>
      <c r="F263" s="27"/>
      <c r="G263" s="29">
        <v>580</v>
      </c>
      <c r="H263" s="53">
        <v>3</v>
      </c>
      <c r="I263" s="31">
        <f t="shared" si="34"/>
        <v>0</v>
      </c>
      <c r="J263" s="31">
        <f t="shared" si="35"/>
        <v>0</v>
      </c>
      <c r="K263" s="26">
        <f t="shared" si="30"/>
        <v>0</v>
      </c>
      <c r="N263" s="229"/>
    </row>
    <row r="264" spans="1:14" ht="243" hidden="1" customHeight="1">
      <c r="A264" s="247" t="s">
        <v>251</v>
      </c>
      <c r="B264" s="247"/>
      <c r="C264" s="27">
        <f t="shared" si="33"/>
        <v>220716.99</v>
      </c>
      <c r="D264" s="27">
        <v>188647</v>
      </c>
      <c r="E264" s="36"/>
      <c r="F264" s="27"/>
      <c r="G264" s="29"/>
      <c r="H264" s="53"/>
      <c r="I264" s="31"/>
      <c r="J264" s="31"/>
      <c r="K264" s="26">
        <f t="shared" si="30"/>
        <v>0</v>
      </c>
      <c r="N264" s="229"/>
    </row>
    <row r="265" spans="1:14" ht="45" hidden="1" customHeight="1">
      <c r="A265" s="252" t="s">
        <v>252</v>
      </c>
      <c r="B265" s="252"/>
      <c r="C265" s="252"/>
      <c r="D265" s="252"/>
      <c r="E265" s="252"/>
      <c r="F265" s="45"/>
      <c r="G265" s="46"/>
      <c r="H265" s="46"/>
      <c r="I265" s="46"/>
      <c r="J265" s="46"/>
      <c r="K265" s="26"/>
      <c r="N265" s="229"/>
    </row>
    <row r="266" spans="1:14" ht="24" hidden="1" customHeight="1">
      <c r="A266" s="285" t="s">
        <v>49</v>
      </c>
      <c r="B266" s="285"/>
      <c r="C266" s="285"/>
      <c r="D266" s="285"/>
      <c r="E266" s="285"/>
      <c r="F266" s="178"/>
      <c r="G266" s="49"/>
      <c r="H266" s="49"/>
      <c r="I266" s="49"/>
      <c r="J266" s="49"/>
      <c r="K266" s="26"/>
      <c r="N266" s="229"/>
    </row>
    <row r="267" spans="1:14" ht="243" hidden="1" customHeight="1">
      <c r="A267" s="247" t="s">
        <v>253</v>
      </c>
      <c r="B267" s="247"/>
      <c r="C267" s="27">
        <f t="shared" ref="C267:C306" si="36">D267+D267*17%</f>
        <v>2991.69</v>
      </c>
      <c r="D267" s="27">
        <v>2557</v>
      </c>
      <c r="E267" s="36"/>
      <c r="F267" s="27"/>
      <c r="G267" s="29">
        <v>6.9</v>
      </c>
      <c r="H267" s="53">
        <v>0.01</v>
      </c>
      <c r="I267" s="31">
        <f t="shared" ref="I267:I297" si="37">F267*G267</f>
        <v>0</v>
      </c>
      <c r="J267" s="31">
        <f t="shared" ref="J267:J297" si="38">F267*H267</f>
        <v>0</v>
      </c>
      <c r="K267" s="26">
        <f t="shared" si="30"/>
        <v>0</v>
      </c>
      <c r="N267" s="229"/>
    </row>
    <row r="268" spans="1:14" ht="243" hidden="1" customHeight="1">
      <c r="A268" s="247" t="s">
        <v>254</v>
      </c>
      <c r="B268" s="247"/>
      <c r="C268" s="27">
        <f t="shared" si="36"/>
        <v>3736.98</v>
      </c>
      <c r="D268" s="27">
        <v>3194</v>
      </c>
      <c r="E268" s="36"/>
      <c r="F268" s="27"/>
      <c r="G268" s="29">
        <v>9.69</v>
      </c>
      <c r="H268" s="53">
        <v>0.02</v>
      </c>
      <c r="I268" s="31">
        <f t="shared" si="37"/>
        <v>0</v>
      </c>
      <c r="J268" s="31">
        <f t="shared" si="38"/>
        <v>0</v>
      </c>
      <c r="K268" s="26">
        <f t="shared" si="30"/>
        <v>0</v>
      </c>
      <c r="N268" s="229"/>
    </row>
    <row r="269" spans="1:14" ht="243" hidden="1" customHeight="1">
      <c r="A269" s="247" t="s">
        <v>255</v>
      </c>
      <c r="B269" s="247"/>
      <c r="C269" s="27">
        <f t="shared" si="36"/>
        <v>6947.46</v>
      </c>
      <c r="D269" s="27">
        <v>5938</v>
      </c>
      <c r="E269" s="36"/>
      <c r="F269" s="27"/>
      <c r="G269" s="29">
        <v>18.260000000000002</v>
      </c>
      <c r="H269" s="53">
        <v>0.05</v>
      </c>
      <c r="I269" s="31">
        <f t="shared" si="37"/>
        <v>0</v>
      </c>
      <c r="J269" s="31">
        <f t="shared" si="38"/>
        <v>0</v>
      </c>
      <c r="K269" s="26">
        <f t="shared" si="30"/>
        <v>0</v>
      </c>
      <c r="N269" s="229"/>
    </row>
    <row r="270" spans="1:14" ht="243" hidden="1" customHeight="1">
      <c r="A270" s="247" t="s">
        <v>256</v>
      </c>
      <c r="B270" s="247" t="s">
        <v>257</v>
      </c>
      <c r="C270" s="27">
        <f t="shared" si="36"/>
        <v>2543.58</v>
      </c>
      <c r="D270" s="27">
        <v>2174</v>
      </c>
      <c r="E270" s="36"/>
      <c r="F270" s="27"/>
      <c r="G270" s="29">
        <v>3.6</v>
      </c>
      <c r="H270" s="53">
        <v>0.01</v>
      </c>
      <c r="I270" s="31">
        <f t="shared" si="37"/>
        <v>0</v>
      </c>
      <c r="J270" s="31">
        <f t="shared" si="38"/>
        <v>0</v>
      </c>
      <c r="K270" s="26">
        <f t="shared" si="30"/>
        <v>0</v>
      </c>
      <c r="N270" s="229"/>
    </row>
    <row r="271" spans="1:14" ht="243" hidden="1" customHeight="1">
      <c r="A271" s="247" t="s">
        <v>258</v>
      </c>
      <c r="B271" s="247"/>
      <c r="C271" s="27">
        <f t="shared" si="36"/>
        <v>2637.18</v>
      </c>
      <c r="D271" s="27">
        <v>2254</v>
      </c>
      <c r="E271" s="36"/>
      <c r="F271" s="27"/>
      <c r="G271" s="29">
        <v>3.56</v>
      </c>
      <c r="H271" s="53">
        <v>0.02</v>
      </c>
      <c r="I271" s="31">
        <f t="shared" si="37"/>
        <v>0</v>
      </c>
      <c r="J271" s="31">
        <f t="shared" si="38"/>
        <v>0</v>
      </c>
      <c r="K271" s="26">
        <f t="shared" si="30"/>
        <v>0</v>
      </c>
      <c r="N271" s="229"/>
    </row>
    <row r="272" spans="1:14" ht="243" hidden="1" customHeight="1">
      <c r="A272" s="247" t="s">
        <v>259</v>
      </c>
      <c r="B272" s="247"/>
      <c r="C272" s="27">
        <f t="shared" si="36"/>
        <v>5736.51</v>
      </c>
      <c r="D272" s="27">
        <v>4903</v>
      </c>
      <c r="E272" s="36"/>
      <c r="F272" s="27"/>
      <c r="G272" s="29">
        <v>5.48</v>
      </c>
      <c r="H272" s="53">
        <v>0.02</v>
      </c>
      <c r="I272" s="31">
        <f t="shared" si="37"/>
        <v>0</v>
      </c>
      <c r="J272" s="31">
        <f t="shared" si="38"/>
        <v>0</v>
      </c>
      <c r="K272" s="26">
        <f t="shared" si="30"/>
        <v>0</v>
      </c>
      <c r="N272" s="229"/>
    </row>
    <row r="273" spans="1:14" ht="243" hidden="1" customHeight="1">
      <c r="A273" s="247" t="s">
        <v>260</v>
      </c>
      <c r="B273" s="247"/>
      <c r="C273" s="27">
        <f t="shared" si="36"/>
        <v>4691.7</v>
      </c>
      <c r="D273" s="27">
        <v>4010</v>
      </c>
      <c r="E273" s="36"/>
      <c r="F273" s="27"/>
      <c r="G273" s="29">
        <v>7.63</v>
      </c>
      <c r="H273" s="53">
        <v>0.03</v>
      </c>
      <c r="I273" s="31">
        <f t="shared" si="37"/>
        <v>0</v>
      </c>
      <c r="J273" s="31">
        <f t="shared" si="38"/>
        <v>0</v>
      </c>
      <c r="K273" s="26">
        <f t="shared" si="30"/>
        <v>0</v>
      </c>
      <c r="N273" s="229"/>
    </row>
    <row r="274" spans="1:14" ht="243" hidden="1" customHeight="1">
      <c r="A274" s="247" t="s">
        <v>261</v>
      </c>
      <c r="B274" s="247"/>
      <c r="C274" s="27">
        <f t="shared" si="36"/>
        <v>7720.83</v>
      </c>
      <c r="D274" s="27">
        <v>6599</v>
      </c>
      <c r="E274" s="36"/>
      <c r="F274" s="27"/>
      <c r="G274" s="29">
        <v>9.1</v>
      </c>
      <c r="H274" s="53">
        <v>0.03</v>
      </c>
      <c r="I274" s="31">
        <f t="shared" si="37"/>
        <v>0</v>
      </c>
      <c r="J274" s="31">
        <f t="shared" si="38"/>
        <v>0</v>
      </c>
      <c r="K274" s="26">
        <f t="shared" si="30"/>
        <v>0</v>
      </c>
      <c r="N274" s="229"/>
    </row>
    <row r="275" spans="1:14" ht="243" hidden="1" customHeight="1">
      <c r="A275" s="247" t="s">
        <v>262</v>
      </c>
      <c r="B275" s="247"/>
      <c r="C275" s="27">
        <f t="shared" si="36"/>
        <v>6807.06</v>
      </c>
      <c r="D275" s="27">
        <v>5818</v>
      </c>
      <c r="E275" s="36"/>
      <c r="F275" s="27"/>
      <c r="G275" s="29">
        <v>12.09</v>
      </c>
      <c r="H275" s="53">
        <v>0.1</v>
      </c>
      <c r="I275" s="31">
        <f t="shared" si="37"/>
        <v>0</v>
      </c>
      <c r="J275" s="31">
        <f t="shared" si="38"/>
        <v>0</v>
      </c>
      <c r="K275" s="26">
        <f t="shared" si="30"/>
        <v>0</v>
      </c>
      <c r="N275" s="229"/>
    </row>
    <row r="276" spans="1:14" ht="243" hidden="1" customHeight="1">
      <c r="A276" s="247" t="s">
        <v>263</v>
      </c>
      <c r="B276" s="247"/>
      <c r="C276" s="27">
        <f t="shared" si="36"/>
        <v>8354.9699999999993</v>
      </c>
      <c r="D276" s="27">
        <v>7141</v>
      </c>
      <c r="E276" s="36"/>
      <c r="F276" s="27"/>
      <c r="G276" s="29">
        <v>11.96</v>
      </c>
      <c r="H276" s="53">
        <v>0.1</v>
      </c>
      <c r="I276" s="31">
        <f t="shared" si="37"/>
        <v>0</v>
      </c>
      <c r="J276" s="31">
        <f t="shared" si="38"/>
        <v>0</v>
      </c>
      <c r="K276" s="26">
        <f t="shared" si="30"/>
        <v>0</v>
      </c>
      <c r="N276" s="229"/>
    </row>
    <row r="277" spans="1:14" ht="243" hidden="1" customHeight="1">
      <c r="A277" s="247" t="s">
        <v>264</v>
      </c>
      <c r="B277" s="247"/>
      <c r="C277" s="27">
        <f t="shared" si="36"/>
        <v>14339.52</v>
      </c>
      <c r="D277" s="27">
        <v>12256</v>
      </c>
      <c r="E277" s="36"/>
      <c r="F277" s="27"/>
      <c r="G277" s="29">
        <v>19.71</v>
      </c>
      <c r="H277" s="53">
        <v>0.1</v>
      </c>
      <c r="I277" s="31">
        <f t="shared" si="37"/>
        <v>0</v>
      </c>
      <c r="J277" s="31">
        <f t="shared" si="38"/>
        <v>0</v>
      </c>
      <c r="K277" s="26">
        <f t="shared" si="30"/>
        <v>0</v>
      </c>
      <c r="N277" s="229"/>
    </row>
    <row r="278" spans="1:14" ht="243" hidden="1" customHeight="1">
      <c r="A278" s="247" t="s">
        <v>265</v>
      </c>
      <c r="B278" s="247"/>
      <c r="C278" s="27">
        <f t="shared" si="36"/>
        <v>8144.37</v>
      </c>
      <c r="D278" s="27">
        <v>6961</v>
      </c>
      <c r="E278" s="36"/>
      <c r="F278" s="27"/>
      <c r="G278" s="29">
        <v>16.760000000000002</v>
      </c>
      <c r="H278" s="53">
        <v>0.05</v>
      </c>
      <c r="I278" s="31">
        <f t="shared" si="37"/>
        <v>0</v>
      </c>
      <c r="J278" s="31">
        <f t="shared" si="38"/>
        <v>0</v>
      </c>
      <c r="K278" s="26">
        <f t="shared" si="30"/>
        <v>0</v>
      </c>
      <c r="N278" s="229"/>
    </row>
    <row r="279" spans="1:14" ht="243" hidden="1" customHeight="1">
      <c r="A279" s="247" t="s">
        <v>266</v>
      </c>
      <c r="B279" s="247"/>
      <c r="C279" s="27">
        <f t="shared" si="36"/>
        <v>10393.11</v>
      </c>
      <c r="D279" s="27">
        <v>8883</v>
      </c>
      <c r="E279" s="36"/>
      <c r="F279" s="27"/>
      <c r="G279" s="29">
        <v>20</v>
      </c>
      <c r="H279" s="53">
        <v>0.08</v>
      </c>
      <c r="I279" s="31">
        <f t="shared" si="37"/>
        <v>0</v>
      </c>
      <c r="J279" s="31">
        <f t="shared" si="38"/>
        <v>0</v>
      </c>
      <c r="K279" s="26">
        <f t="shared" si="30"/>
        <v>0</v>
      </c>
      <c r="N279" s="229"/>
    </row>
    <row r="280" spans="1:14" ht="243" hidden="1" customHeight="1">
      <c r="A280" s="247" t="s">
        <v>267</v>
      </c>
      <c r="B280" s="247"/>
      <c r="C280" s="27">
        <f t="shared" si="36"/>
        <v>10841.22</v>
      </c>
      <c r="D280" s="27">
        <v>9266</v>
      </c>
      <c r="E280" s="36"/>
      <c r="F280" s="27"/>
      <c r="G280" s="29">
        <v>26.21</v>
      </c>
      <c r="H280" s="53">
        <v>0.1</v>
      </c>
      <c r="I280" s="31">
        <f t="shared" si="37"/>
        <v>0</v>
      </c>
      <c r="J280" s="31">
        <f t="shared" si="38"/>
        <v>0</v>
      </c>
      <c r="K280" s="26">
        <f t="shared" si="30"/>
        <v>0</v>
      </c>
      <c r="N280" s="229"/>
    </row>
    <row r="281" spans="1:14" ht="243" hidden="1" customHeight="1">
      <c r="A281" s="247" t="s">
        <v>268</v>
      </c>
      <c r="B281" s="247"/>
      <c r="C281" s="27">
        <f t="shared" si="36"/>
        <v>5965.83</v>
      </c>
      <c r="D281" s="27">
        <v>5099</v>
      </c>
      <c r="E281" s="36"/>
      <c r="F281" s="27"/>
      <c r="G281" s="29">
        <v>11.4</v>
      </c>
      <c r="H281" s="53">
        <v>0.15</v>
      </c>
      <c r="I281" s="31">
        <f t="shared" si="37"/>
        <v>0</v>
      </c>
      <c r="J281" s="31">
        <f t="shared" si="38"/>
        <v>0</v>
      </c>
      <c r="K281" s="26">
        <f t="shared" si="30"/>
        <v>0</v>
      </c>
      <c r="N281" s="229"/>
    </row>
    <row r="282" spans="1:14" ht="243" hidden="1" customHeight="1">
      <c r="A282" s="247" t="s">
        <v>269</v>
      </c>
      <c r="B282" s="247"/>
      <c r="C282" s="27">
        <f t="shared" si="36"/>
        <v>5467.41</v>
      </c>
      <c r="D282" s="27">
        <v>4673</v>
      </c>
      <c r="E282" s="36"/>
      <c r="F282" s="27"/>
      <c r="G282" s="29">
        <v>1.42</v>
      </c>
      <c r="H282" s="53">
        <v>0.01</v>
      </c>
      <c r="I282" s="31">
        <f t="shared" si="37"/>
        <v>0</v>
      </c>
      <c r="J282" s="31">
        <f t="shared" si="38"/>
        <v>0</v>
      </c>
      <c r="K282" s="26">
        <f t="shared" si="30"/>
        <v>0</v>
      </c>
      <c r="N282" s="229"/>
    </row>
    <row r="283" spans="1:14" ht="243" hidden="1" customHeight="1">
      <c r="A283" s="247" t="s">
        <v>270</v>
      </c>
      <c r="B283" s="247"/>
      <c r="C283" s="27">
        <f t="shared" si="36"/>
        <v>7893.99</v>
      </c>
      <c r="D283" s="27">
        <v>6747</v>
      </c>
      <c r="E283" s="36"/>
      <c r="F283" s="27"/>
      <c r="G283" s="29">
        <v>14.47</v>
      </c>
      <c r="H283" s="53">
        <v>0.04</v>
      </c>
      <c r="I283" s="31">
        <f t="shared" si="37"/>
        <v>0</v>
      </c>
      <c r="J283" s="31">
        <f t="shared" si="38"/>
        <v>0</v>
      </c>
      <c r="K283" s="26">
        <f t="shared" si="30"/>
        <v>0</v>
      </c>
      <c r="N283" s="229"/>
    </row>
    <row r="284" spans="1:14" ht="243" hidden="1" customHeight="1">
      <c r="A284" s="247" t="s">
        <v>271</v>
      </c>
      <c r="B284" s="247"/>
      <c r="C284" s="27">
        <f t="shared" si="36"/>
        <v>4779.45</v>
      </c>
      <c r="D284" s="27">
        <v>4085</v>
      </c>
      <c r="E284" s="36"/>
      <c r="F284" s="27"/>
      <c r="G284" s="29">
        <v>8.15</v>
      </c>
      <c r="H284" s="53">
        <v>0.03</v>
      </c>
      <c r="I284" s="31">
        <f t="shared" si="37"/>
        <v>0</v>
      </c>
      <c r="J284" s="31">
        <f t="shared" si="38"/>
        <v>0</v>
      </c>
      <c r="K284" s="26">
        <f t="shared" si="30"/>
        <v>0</v>
      </c>
      <c r="N284" s="229"/>
    </row>
    <row r="285" spans="1:14" ht="243" hidden="1" customHeight="1">
      <c r="A285" s="247" t="s">
        <v>272</v>
      </c>
      <c r="B285" s="247"/>
      <c r="C285" s="27">
        <f t="shared" si="36"/>
        <v>24099.66</v>
      </c>
      <c r="D285" s="27">
        <v>20598</v>
      </c>
      <c r="E285" s="36"/>
      <c r="F285" s="27"/>
      <c r="G285" s="29">
        <v>34.29</v>
      </c>
      <c r="H285" s="53">
        <v>0.22</v>
      </c>
      <c r="I285" s="31">
        <f t="shared" si="37"/>
        <v>0</v>
      </c>
      <c r="J285" s="31">
        <f t="shared" si="38"/>
        <v>0</v>
      </c>
      <c r="K285" s="26">
        <f t="shared" si="30"/>
        <v>0</v>
      </c>
      <c r="N285" s="229"/>
    </row>
    <row r="286" spans="1:14" ht="243" hidden="1" customHeight="1">
      <c r="A286" s="247" t="s">
        <v>273</v>
      </c>
      <c r="B286" s="247"/>
      <c r="C286" s="27">
        <f t="shared" si="36"/>
        <v>22957.74</v>
      </c>
      <c r="D286" s="27">
        <v>19622</v>
      </c>
      <c r="E286" s="36"/>
      <c r="F286" s="27"/>
      <c r="G286" s="29">
        <v>34.909999999999997</v>
      </c>
      <c r="H286" s="53">
        <v>0.15</v>
      </c>
      <c r="I286" s="31">
        <f t="shared" si="37"/>
        <v>0</v>
      </c>
      <c r="J286" s="31">
        <f t="shared" si="38"/>
        <v>0</v>
      </c>
      <c r="K286" s="26">
        <f t="shared" si="30"/>
        <v>0</v>
      </c>
      <c r="N286" s="229"/>
    </row>
    <row r="287" spans="1:14" ht="243" hidden="1" customHeight="1">
      <c r="A287" s="247" t="s">
        <v>274</v>
      </c>
      <c r="B287" s="247"/>
      <c r="C287" s="27">
        <f t="shared" si="36"/>
        <v>17078.490000000002</v>
      </c>
      <c r="D287" s="27">
        <v>14597</v>
      </c>
      <c r="E287" s="36"/>
      <c r="F287" s="27"/>
      <c r="G287" s="29">
        <v>25.9</v>
      </c>
      <c r="H287" s="53">
        <v>0.1</v>
      </c>
      <c r="I287" s="31">
        <f t="shared" si="37"/>
        <v>0</v>
      </c>
      <c r="J287" s="31">
        <f t="shared" si="38"/>
        <v>0</v>
      </c>
      <c r="K287" s="26">
        <f t="shared" si="30"/>
        <v>0</v>
      </c>
      <c r="N287" s="229"/>
    </row>
    <row r="288" spans="1:14" ht="243" hidden="1" customHeight="1">
      <c r="A288" s="247" t="s">
        <v>275</v>
      </c>
      <c r="B288" s="247"/>
      <c r="C288" s="27">
        <f t="shared" si="36"/>
        <v>20340.45</v>
      </c>
      <c r="D288" s="27">
        <v>17385</v>
      </c>
      <c r="E288" s="36"/>
      <c r="F288" s="27"/>
      <c r="G288" s="29">
        <v>21.28</v>
      </c>
      <c r="H288" s="53">
        <v>0.2</v>
      </c>
      <c r="I288" s="31">
        <f t="shared" si="37"/>
        <v>0</v>
      </c>
      <c r="J288" s="31">
        <f t="shared" si="38"/>
        <v>0</v>
      </c>
      <c r="K288" s="26">
        <f t="shared" si="30"/>
        <v>0</v>
      </c>
      <c r="N288" s="229"/>
    </row>
    <row r="289" spans="1:14" ht="243" hidden="1" customHeight="1">
      <c r="A289" s="247" t="s">
        <v>276</v>
      </c>
      <c r="B289" s="247"/>
      <c r="C289" s="27">
        <f t="shared" si="36"/>
        <v>16060.59</v>
      </c>
      <c r="D289" s="27">
        <v>13727</v>
      </c>
      <c r="E289" s="36"/>
      <c r="F289" s="27"/>
      <c r="G289" s="29">
        <v>21.01</v>
      </c>
      <c r="H289" s="53"/>
      <c r="I289" s="31">
        <f t="shared" si="37"/>
        <v>0</v>
      </c>
      <c r="J289" s="31">
        <f t="shared" si="38"/>
        <v>0</v>
      </c>
      <c r="K289" s="26">
        <f t="shared" si="30"/>
        <v>0</v>
      </c>
      <c r="N289" s="229"/>
    </row>
    <row r="290" spans="1:14" ht="243" hidden="1" customHeight="1">
      <c r="A290" s="247" t="s">
        <v>277</v>
      </c>
      <c r="B290" s="247"/>
      <c r="C290" s="27">
        <f t="shared" si="36"/>
        <v>3712.41</v>
      </c>
      <c r="D290" s="27">
        <v>3173</v>
      </c>
      <c r="E290" s="36"/>
      <c r="F290" s="27"/>
      <c r="G290" s="29">
        <v>5.32</v>
      </c>
      <c r="H290" s="53">
        <v>0.2</v>
      </c>
      <c r="I290" s="31">
        <f t="shared" si="37"/>
        <v>0</v>
      </c>
      <c r="J290" s="31">
        <f t="shared" si="38"/>
        <v>0</v>
      </c>
      <c r="K290" s="26">
        <f t="shared" si="30"/>
        <v>0</v>
      </c>
      <c r="N290" s="229"/>
    </row>
    <row r="291" spans="1:14" ht="243" hidden="1" customHeight="1">
      <c r="A291" s="247" t="s">
        <v>278</v>
      </c>
      <c r="B291" s="247"/>
      <c r="C291" s="27">
        <f t="shared" si="36"/>
        <v>6124.95</v>
      </c>
      <c r="D291" s="27">
        <v>5235</v>
      </c>
      <c r="E291" s="36"/>
      <c r="F291" s="27"/>
      <c r="G291" s="29">
        <v>12.59</v>
      </c>
      <c r="H291" s="53">
        <v>0.2</v>
      </c>
      <c r="I291" s="31">
        <f t="shared" si="37"/>
        <v>0</v>
      </c>
      <c r="J291" s="31">
        <f t="shared" si="38"/>
        <v>0</v>
      </c>
      <c r="K291" s="26">
        <f t="shared" si="30"/>
        <v>0</v>
      </c>
      <c r="N291" s="229"/>
    </row>
    <row r="292" spans="1:14" ht="243" hidden="1" customHeight="1">
      <c r="A292" s="247" t="s">
        <v>279</v>
      </c>
      <c r="B292" s="247"/>
      <c r="C292" s="27">
        <f t="shared" si="36"/>
        <v>14663.61</v>
      </c>
      <c r="D292" s="27">
        <v>12533</v>
      </c>
      <c r="E292" s="36"/>
      <c r="F292" s="27"/>
      <c r="G292" s="29">
        <v>32.159999999999997</v>
      </c>
      <c r="H292" s="53"/>
      <c r="I292" s="31">
        <f t="shared" si="37"/>
        <v>0</v>
      </c>
      <c r="J292" s="31">
        <f t="shared" si="38"/>
        <v>0</v>
      </c>
      <c r="K292" s="26">
        <f t="shared" ref="K292:K353" si="39">C292*F292</f>
        <v>0</v>
      </c>
      <c r="N292" s="229"/>
    </row>
    <row r="293" spans="1:14" ht="243" hidden="1" customHeight="1">
      <c r="A293" s="247" t="s">
        <v>280</v>
      </c>
      <c r="B293" s="247"/>
      <c r="C293" s="27">
        <f t="shared" si="36"/>
        <v>7424.82</v>
      </c>
      <c r="D293" s="27">
        <v>6346</v>
      </c>
      <c r="E293" s="36"/>
      <c r="F293" s="27"/>
      <c r="G293" s="29">
        <v>41.26</v>
      </c>
      <c r="H293" s="53"/>
      <c r="I293" s="31">
        <f t="shared" si="37"/>
        <v>0</v>
      </c>
      <c r="J293" s="31">
        <f t="shared" si="38"/>
        <v>0</v>
      </c>
      <c r="K293" s="26">
        <f t="shared" si="39"/>
        <v>0</v>
      </c>
      <c r="N293" s="229"/>
    </row>
    <row r="294" spans="1:14" ht="243" hidden="1" customHeight="1">
      <c r="A294" s="247" t="s">
        <v>281</v>
      </c>
      <c r="B294" s="247"/>
      <c r="C294" s="27">
        <f t="shared" si="36"/>
        <v>27427.14</v>
      </c>
      <c r="D294" s="27">
        <v>23442</v>
      </c>
      <c r="E294" s="36"/>
      <c r="F294" s="27"/>
      <c r="G294" s="29">
        <v>41.37</v>
      </c>
      <c r="H294" s="53"/>
      <c r="I294" s="31">
        <f t="shared" si="37"/>
        <v>0</v>
      </c>
      <c r="J294" s="31">
        <f t="shared" si="38"/>
        <v>0</v>
      </c>
      <c r="K294" s="26">
        <f t="shared" si="39"/>
        <v>0</v>
      </c>
      <c r="N294" s="229"/>
    </row>
    <row r="295" spans="1:14" ht="242.25" hidden="1" customHeight="1">
      <c r="A295" s="247" t="s">
        <v>282</v>
      </c>
      <c r="B295" s="247"/>
      <c r="C295" s="27">
        <f t="shared" si="36"/>
        <v>3712.41</v>
      </c>
      <c r="D295" s="27">
        <v>3173</v>
      </c>
      <c r="E295" s="36"/>
      <c r="F295" s="27"/>
      <c r="G295" s="29">
        <v>13.35</v>
      </c>
      <c r="H295" s="53"/>
      <c r="I295" s="31">
        <f t="shared" si="37"/>
        <v>0</v>
      </c>
      <c r="J295" s="31">
        <f t="shared" si="38"/>
        <v>0</v>
      </c>
      <c r="K295" s="26">
        <f t="shared" si="39"/>
        <v>0</v>
      </c>
      <c r="N295" s="229"/>
    </row>
    <row r="296" spans="1:14" ht="243" hidden="1" customHeight="1">
      <c r="A296" s="247" t="s">
        <v>283</v>
      </c>
      <c r="B296" s="247"/>
      <c r="C296" s="27">
        <f t="shared" si="36"/>
        <v>32772.870000000003</v>
      </c>
      <c r="D296" s="27">
        <v>28011</v>
      </c>
      <c r="E296" s="36"/>
      <c r="F296" s="27"/>
      <c r="G296" s="29">
        <v>44.36</v>
      </c>
      <c r="H296" s="53"/>
      <c r="I296" s="31">
        <f t="shared" si="37"/>
        <v>0</v>
      </c>
      <c r="J296" s="31">
        <f t="shared" si="38"/>
        <v>0</v>
      </c>
      <c r="K296" s="26">
        <f t="shared" si="39"/>
        <v>0</v>
      </c>
      <c r="N296" s="229"/>
    </row>
    <row r="297" spans="1:14" ht="243" hidden="1" customHeight="1">
      <c r="A297" s="247" t="s">
        <v>284</v>
      </c>
      <c r="B297" s="247"/>
      <c r="C297" s="27">
        <f t="shared" si="36"/>
        <v>6259.5</v>
      </c>
      <c r="D297" s="27">
        <v>5350</v>
      </c>
      <c r="E297" s="127"/>
      <c r="F297" s="27"/>
      <c r="G297" s="29">
        <v>19.88</v>
      </c>
      <c r="H297" s="53"/>
      <c r="I297" s="31">
        <f t="shared" si="37"/>
        <v>0</v>
      </c>
      <c r="J297" s="31">
        <f t="shared" si="38"/>
        <v>0</v>
      </c>
      <c r="K297" s="26">
        <f t="shared" si="39"/>
        <v>0</v>
      </c>
      <c r="N297" s="229"/>
    </row>
    <row r="298" spans="1:14" ht="243" hidden="1" customHeight="1">
      <c r="A298" s="247" t="s">
        <v>285</v>
      </c>
      <c r="B298" s="247"/>
      <c r="C298" s="27">
        <f t="shared" si="36"/>
        <v>4640.22</v>
      </c>
      <c r="D298" s="27">
        <v>3966</v>
      </c>
      <c r="E298" s="127"/>
      <c r="F298" s="27"/>
      <c r="G298" s="29"/>
      <c r="H298" s="53"/>
      <c r="I298" s="31"/>
      <c r="J298" s="31"/>
      <c r="K298" s="26">
        <f t="shared" si="39"/>
        <v>0</v>
      </c>
      <c r="N298" s="229"/>
    </row>
    <row r="299" spans="1:14" ht="243" hidden="1" customHeight="1">
      <c r="A299" s="247" t="s">
        <v>286</v>
      </c>
      <c r="B299" s="247"/>
      <c r="C299" s="27">
        <f t="shared" si="36"/>
        <v>20340.45</v>
      </c>
      <c r="D299" s="27">
        <v>17385</v>
      </c>
      <c r="E299" s="127"/>
      <c r="F299" s="27"/>
      <c r="G299" s="29"/>
      <c r="H299" s="53"/>
      <c r="I299" s="31">
        <f t="shared" ref="I299:I305" si="40">F299*G299</f>
        <v>0</v>
      </c>
      <c r="J299" s="31">
        <f t="shared" ref="J299:J305" si="41">F299*H299</f>
        <v>0</v>
      </c>
      <c r="K299" s="26">
        <f t="shared" si="39"/>
        <v>0</v>
      </c>
      <c r="N299" s="229"/>
    </row>
    <row r="300" spans="1:14" ht="243" hidden="1" customHeight="1">
      <c r="A300" s="247" t="s">
        <v>287</v>
      </c>
      <c r="B300" s="247"/>
      <c r="C300" s="27">
        <f t="shared" si="36"/>
        <v>3508.83</v>
      </c>
      <c r="D300" s="27">
        <v>2999</v>
      </c>
      <c r="E300" s="36"/>
      <c r="F300" s="27"/>
      <c r="G300" s="29">
        <v>9.7100000000000009</v>
      </c>
      <c r="H300" s="53"/>
      <c r="I300" s="31">
        <f t="shared" si="40"/>
        <v>0</v>
      </c>
      <c r="J300" s="31">
        <f t="shared" si="41"/>
        <v>0</v>
      </c>
      <c r="K300" s="26">
        <f t="shared" si="39"/>
        <v>0</v>
      </c>
      <c r="N300" s="229"/>
    </row>
    <row r="301" spans="1:14" ht="243" hidden="1" customHeight="1">
      <c r="A301" s="247" t="s">
        <v>288</v>
      </c>
      <c r="B301" s="247"/>
      <c r="C301" s="27">
        <f t="shared" si="36"/>
        <v>4640.22</v>
      </c>
      <c r="D301" s="27">
        <v>3966</v>
      </c>
      <c r="E301" s="36"/>
      <c r="F301" s="27"/>
      <c r="G301" s="31">
        <v>1.7</v>
      </c>
      <c r="H301" s="53"/>
      <c r="I301" s="31">
        <f t="shared" si="40"/>
        <v>0</v>
      </c>
      <c r="J301" s="31">
        <f t="shared" si="41"/>
        <v>0</v>
      </c>
      <c r="K301" s="26">
        <f t="shared" si="39"/>
        <v>0</v>
      </c>
      <c r="N301" s="229"/>
    </row>
    <row r="302" spans="1:14" ht="243" hidden="1" customHeight="1">
      <c r="A302" s="247" t="s">
        <v>289</v>
      </c>
      <c r="B302" s="247"/>
      <c r="C302" s="27">
        <f t="shared" si="36"/>
        <v>4585.2299999999996</v>
      </c>
      <c r="D302" s="37">
        <v>3919</v>
      </c>
      <c r="E302" s="36"/>
      <c r="F302" s="27"/>
      <c r="G302" s="31">
        <v>1.7</v>
      </c>
      <c r="H302" s="53"/>
      <c r="I302" s="31">
        <f t="shared" si="40"/>
        <v>0</v>
      </c>
      <c r="J302" s="31">
        <f t="shared" si="41"/>
        <v>0</v>
      </c>
      <c r="K302" s="26">
        <f t="shared" si="39"/>
        <v>0</v>
      </c>
      <c r="N302" s="229"/>
    </row>
    <row r="303" spans="1:14" ht="243" hidden="1" customHeight="1">
      <c r="A303" s="247" t="s">
        <v>290</v>
      </c>
      <c r="B303" s="247"/>
      <c r="C303" s="27">
        <f t="shared" si="36"/>
        <v>9280.44</v>
      </c>
      <c r="D303" s="27">
        <v>7932</v>
      </c>
      <c r="E303" s="36"/>
      <c r="F303" s="27"/>
      <c r="G303" s="29">
        <v>29.65</v>
      </c>
      <c r="H303" s="53"/>
      <c r="I303" s="31">
        <f t="shared" si="40"/>
        <v>0</v>
      </c>
      <c r="J303" s="31">
        <f t="shared" si="41"/>
        <v>0</v>
      </c>
      <c r="K303" s="26">
        <f t="shared" si="39"/>
        <v>0</v>
      </c>
      <c r="N303" s="229"/>
    </row>
    <row r="304" spans="1:14" ht="243" hidden="1" customHeight="1">
      <c r="A304" s="247" t="s">
        <v>291</v>
      </c>
      <c r="B304" s="247"/>
      <c r="C304" s="27">
        <f t="shared" si="36"/>
        <v>29144.7</v>
      </c>
      <c r="D304" s="27">
        <v>24910</v>
      </c>
      <c r="E304" s="36"/>
      <c r="F304" s="27"/>
      <c r="G304" s="29">
        <v>34.5</v>
      </c>
      <c r="H304" s="53"/>
      <c r="I304" s="31">
        <f t="shared" si="40"/>
        <v>0</v>
      </c>
      <c r="J304" s="31">
        <f t="shared" si="41"/>
        <v>0</v>
      </c>
      <c r="K304" s="26">
        <f t="shared" si="39"/>
        <v>0</v>
      </c>
      <c r="L304" s="63"/>
      <c r="N304" s="229"/>
    </row>
    <row r="305" spans="1:14" ht="243" hidden="1" customHeight="1">
      <c r="A305" s="247" t="s">
        <v>292</v>
      </c>
      <c r="B305" s="247"/>
      <c r="C305" s="27">
        <f t="shared" si="36"/>
        <v>5383.17</v>
      </c>
      <c r="D305" s="27">
        <v>4601</v>
      </c>
      <c r="E305" s="36"/>
      <c r="F305" s="27"/>
      <c r="G305" s="29"/>
      <c r="H305" s="53"/>
      <c r="I305" s="31">
        <f t="shared" si="40"/>
        <v>0</v>
      </c>
      <c r="J305" s="31">
        <f t="shared" si="41"/>
        <v>0</v>
      </c>
      <c r="K305" s="26">
        <f t="shared" si="39"/>
        <v>0</v>
      </c>
      <c r="N305" s="229"/>
    </row>
    <row r="306" spans="1:14" ht="242.25" hidden="1" customHeight="1">
      <c r="A306" s="247" t="s">
        <v>293</v>
      </c>
      <c r="B306" s="247"/>
      <c r="C306" s="27">
        <f t="shared" si="36"/>
        <v>34712.730000000003</v>
      </c>
      <c r="D306" s="27">
        <v>29669</v>
      </c>
      <c r="E306" s="36"/>
      <c r="F306" s="27"/>
      <c r="G306" s="29"/>
      <c r="H306" s="53"/>
      <c r="I306" s="31"/>
      <c r="J306" s="31"/>
      <c r="K306" s="26">
        <f t="shared" si="39"/>
        <v>0</v>
      </c>
      <c r="N306" s="229"/>
    </row>
    <row r="307" spans="1:14" ht="45" hidden="1" customHeight="1">
      <c r="A307" s="267" t="s">
        <v>294</v>
      </c>
      <c r="B307" s="267"/>
      <c r="C307" s="267"/>
      <c r="D307" s="267"/>
      <c r="E307" s="267"/>
      <c r="F307" s="44"/>
      <c r="G307" s="40"/>
      <c r="H307" s="40"/>
      <c r="I307" s="40"/>
      <c r="J307" s="40"/>
      <c r="K307" s="26"/>
      <c r="N307" s="229"/>
    </row>
    <row r="308" spans="1:14" ht="24" hidden="1" customHeight="1">
      <c r="A308" s="316" t="s">
        <v>49</v>
      </c>
      <c r="B308" s="316"/>
      <c r="C308" s="316"/>
      <c r="D308" s="316"/>
      <c r="E308" s="316"/>
      <c r="F308" s="178"/>
      <c r="G308" s="49"/>
      <c r="H308" s="49"/>
      <c r="I308" s="49"/>
      <c r="J308" s="49"/>
      <c r="K308" s="26"/>
      <c r="N308" s="229"/>
    </row>
    <row r="309" spans="1:14" ht="243" hidden="1" customHeight="1">
      <c r="A309" s="247" t="s">
        <v>295</v>
      </c>
      <c r="B309" s="247"/>
      <c r="C309" s="27">
        <f t="shared" ref="C309:C333" si="42">D309+D309*17%</f>
        <v>20030.400000000001</v>
      </c>
      <c r="D309" s="27">
        <v>17120</v>
      </c>
      <c r="E309" s="36"/>
      <c r="F309" s="27"/>
      <c r="G309" s="29">
        <v>47.67</v>
      </c>
      <c r="H309" s="30">
        <v>0.3</v>
      </c>
      <c r="I309" s="31">
        <f t="shared" ref="I309:I316" si="43">F309*G309</f>
        <v>0</v>
      </c>
      <c r="J309" s="31">
        <f t="shared" ref="J309:J316" si="44">F309*H309</f>
        <v>0</v>
      </c>
      <c r="K309" s="26">
        <f t="shared" si="39"/>
        <v>0</v>
      </c>
      <c r="N309" s="229"/>
    </row>
    <row r="310" spans="1:14" ht="243" hidden="1" customHeight="1">
      <c r="A310" s="247" t="s">
        <v>296</v>
      </c>
      <c r="B310" s="247"/>
      <c r="C310" s="27">
        <f t="shared" si="42"/>
        <v>20031.538058999999</v>
      </c>
      <c r="D310" s="27">
        <v>17120.972699999998</v>
      </c>
      <c r="E310" s="36"/>
      <c r="F310" s="27"/>
      <c r="G310" s="29">
        <v>28.41</v>
      </c>
      <c r="H310" s="30">
        <v>0.8</v>
      </c>
      <c r="I310" s="31">
        <f t="shared" si="43"/>
        <v>0</v>
      </c>
      <c r="J310" s="31">
        <f t="shared" si="44"/>
        <v>0</v>
      </c>
      <c r="K310" s="26">
        <f t="shared" si="39"/>
        <v>0</v>
      </c>
      <c r="N310" s="229"/>
    </row>
    <row r="311" spans="1:14" ht="243" hidden="1" customHeight="1">
      <c r="A311" s="247" t="s">
        <v>297</v>
      </c>
      <c r="B311" s="247"/>
      <c r="C311" s="27">
        <f t="shared" si="42"/>
        <v>18027.36</v>
      </c>
      <c r="D311" s="27">
        <v>15408</v>
      </c>
      <c r="E311" s="36"/>
      <c r="F311" s="27"/>
      <c r="G311" s="29">
        <v>13.79</v>
      </c>
      <c r="H311" s="30">
        <v>0.7</v>
      </c>
      <c r="I311" s="31">
        <f t="shared" si="43"/>
        <v>0</v>
      </c>
      <c r="J311" s="31">
        <f t="shared" si="44"/>
        <v>0</v>
      </c>
      <c r="K311" s="26">
        <f t="shared" si="39"/>
        <v>0</v>
      </c>
      <c r="N311" s="229"/>
    </row>
    <row r="312" spans="1:14" ht="243" customHeight="1">
      <c r="A312" s="61" t="s">
        <v>298</v>
      </c>
      <c r="B312" s="62"/>
      <c r="C312" s="27">
        <f t="shared" si="42"/>
        <v>12018.24</v>
      </c>
      <c r="D312" s="27">
        <v>10272</v>
      </c>
      <c r="E312" s="36"/>
      <c r="F312" s="27">
        <v>2</v>
      </c>
      <c r="G312" s="29">
        <v>16</v>
      </c>
      <c r="H312" s="30">
        <v>0.25</v>
      </c>
      <c r="I312" s="31">
        <f t="shared" si="43"/>
        <v>32</v>
      </c>
      <c r="J312" s="31">
        <f t="shared" si="44"/>
        <v>0.5</v>
      </c>
      <c r="K312" s="26">
        <f t="shared" si="39"/>
        <v>24036.48</v>
      </c>
      <c r="N312" s="229"/>
    </row>
    <row r="313" spans="1:14" ht="243" hidden="1" customHeight="1">
      <c r="A313" s="61" t="s">
        <v>299</v>
      </c>
      <c r="B313" s="62"/>
      <c r="C313" s="27">
        <f t="shared" si="42"/>
        <v>40019.85</v>
      </c>
      <c r="D313" s="27">
        <v>34205</v>
      </c>
      <c r="E313" s="36"/>
      <c r="F313" s="27"/>
      <c r="G313" s="29">
        <v>54.69</v>
      </c>
      <c r="H313" s="30">
        <v>0.1</v>
      </c>
      <c r="I313" s="31">
        <f t="shared" si="43"/>
        <v>0</v>
      </c>
      <c r="J313" s="31">
        <f t="shared" si="44"/>
        <v>0</v>
      </c>
      <c r="K313" s="26">
        <f t="shared" si="39"/>
        <v>0</v>
      </c>
      <c r="N313" s="229"/>
    </row>
    <row r="314" spans="1:14" ht="241.5" hidden="1" customHeight="1">
      <c r="A314" s="61" t="s">
        <v>300</v>
      </c>
      <c r="B314" s="62"/>
      <c r="C314" s="27">
        <f t="shared" si="42"/>
        <v>46071.09</v>
      </c>
      <c r="D314" s="27">
        <v>39377</v>
      </c>
      <c r="E314" s="36"/>
      <c r="F314" s="27"/>
      <c r="G314" s="29">
        <v>79.599999999999994</v>
      </c>
      <c r="H314" s="30">
        <v>0.5</v>
      </c>
      <c r="I314" s="31">
        <f t="shared" si="43"/>
        <v>0</v>
      </c>
      <c r="J314" s="31">
        <f t="shared" si="44"/>
        <v>0</v>
      </c>
      <c r="K314" s="26">
        <f t="shared" si="39"/>
        <v>0</v>
      </c>
      <c r="N314" s="229"/>
    </row>
    <row r="315" spans="1:14" ht="243" hidden="1" customHeight="1">
      <c r="A315" s="61" t="s">
        <v>301</v>
      </c>
      <c r="B315" s="62"/>
      <c r="C315" s="27">
        <f t="shared" si="42"/>
        <v>69815.070000000007</v>
      </c>
      <c r="D315" s="27">
        <v>59671</v>
      </c>
      <c r="E315" s="36"/>
      <c r="F315" s="27"/>
      <c r="G315" s="34">
        <v>79</v>
      </c>
      <c r="H315" s="35">
        <v>1.19</v>
      </c>
      <c r="I315" s="31">
        <f t="shared" si="43"/>
        <v>0</v>
      </c>
      <c r="J315" s="31">
        <f t="shared" si="44"/>
        <v>0</v>
      </c>
      <c r="K315" s="26">
        <f t="shared" si="39"/>
        <v>0</v>
      </c>
      <c r="N315" s="229"/>
    </row>
    <row r="316" spans="1:14" ht="243" hidden="1" customHeight="1">
      <c r="A316" s="61" t="s">
        <v>302</v>
      </c>
      <c r="B316" s="62"/>
      <c r="C316" s="27">
        <f t="shared" si="42"/>
        <v>44144.1</v>
      </c>
      <c r="D316" s="27">
        <v>37730</v>
      </c>
      <c r="E316" s="36"/>
      <c r="F316" s="27"/>
      <c r="G316" s="34">
        <v>116</v>
      </c>
      <c r="H316" s="35">
        <v>1.23</v>
      </c>
      <c r="I316" s="31">
        <f t="shared" si="43"/>
        <v>0</v>
      </c>
      <c r="J316" s="31">
        <f t="shared" si="44"/>
        <v>0</v>
      </c>
      <c r="K316" s="26">
        <f t="shared" si="39"/>
        <v>0</v>
      </c>
      <c r="N316" s="229"/>
    </row>
    <row r="317" spans="1:14" ht="46.5" hidden="1" customHeight="1">
      <c r="A317" s="252" t="s">
        <v>303</v>
      </c>
      <c r="B317" s="252"/>
      <c r="C317" s="252"/>
      <c r="D317" s="252"/>
      <c r="E317" s="252"/>
      <c r="F317" s="44"/>
      <c r="G317" s="40"/>
      <c r="H317" s="40"/>
      <c r="I317" s="40"/>
      <c r="J317" s="40"/>
      <c r="K317" s="26"/>
      <c r="N317" s="229"/>
    </row>
    <row r="318" spans="1:14" ht="243" hidden="1" customHeight="1">
      <c r="A318" s="247" t="s">
        <v>304</v>
      </c>
      <c r="B318" s="247"/>
      <c r="C318" s="27">
        <f t="shared" si="42"/>
        <v>6652.62</v>
      </c>
      <c r="D318" s="27">
        <v>5686</v>
      </c>
      <c r="E318" s="36"/>
      <c r="F318" s="27"/>
      <c r="G318" s="29">
        <v>20</v>
      </c>
      <c r="H318" s="53">
        <v>0.23</v>
      </c>
      <c r="I318" s="31">
        <f>F318*G318</f>
        <v>0</v>
      </c>
      <c r="J318" s="31">
        <f>F318*H318</f>
        <v>0</v>
      </c>
      <c r="K318" s="26">
        <f t="shared" si="39"/>
        <v>0</v>
      </c>
      <c r="N318" s="229"/>
    </row>
    <row r="319" spans="1:14" ht="243" hidden="1" customHeight="1">
      <c r="A319" s="247" t="s">
        <v>305</v>
      </c>
      <c r="B319" s="247"/>
      <c r="C319" s="27">
        <f t="shared" si="42"/>
        <v>8078.85</v>
      </c>
      <c r="D319" s="27">
        <v>6905</v>
      </c>
      <c r="E319" s="36"/>
      <c r="F319" s="27"/>
      <c r="G319" s="29">
        <v>22.78</v>
      </c>
      <c r="H319" s="53">
        <v>0.27</v>
      </c>
      <c r="I319" s="31">
        <f>F319*G319</f>
        <v>0</v>
      </c>
      <c r="J319" s="31">
        <f>F319*H319</f>
        <v>0</v>
      </c>
      <c r="K319" s="26">
        <f t="shared" si="39"/>
        <v>0</v>
      </c>
    </row>
    <row r="320" spans="1:14" ht="243" hidden="1" customHeight="1">
      <c r="A320" s="61" t="s">
        <v>306</v>
      </c>
      <c r="B320" s="62"/>
      <c r="C320" s="27">
        <f t="shared" si="42"/>
        <v>7151.04</v>
      </c>
      <c r="D320" s="27">
        <v>6112</v>
      </c>
      <c r="E320" s="36"/>
      <c r="F320" s="27"/>
      <c r="G320" s="29"/>
      <c r="H320" s="53"/>
      <c r="I320" s="31"/>
      <c r="J320" s="31"/>
      <c r="K320" s="26">
        <f t="shared" si="39"/>
        <v>0</v>
      </c>
      <c r="N320" s="229"/>
    </row>
    <row r="321" spans="1:14" ht="243" hidden="1" customHeight="1">
      <c r="A321" s="247" t="s">
        <v>307</v>
      </c>
      <c r="B321" s="247"/>
      <c r="C321" s="27">
        <f t="shared" si="42"/>
        <v>5483.79</v>
      </c>
      <c r="D321" s="27">
        <v>4687</v>
      </c>
      <c r="E321" s="36"/>
      <c r="F321" s="27"/>
      <c r="G321" s="29">
        <v>6.7</v>
      </c>
      <c r="H321" s="53"/>
      <c r="I321" s="31">
        <f t="shared" ref="I321:I336" si="45">F321*G321</f>
        <v>0</v>
      </c>
      <c r="J321" s="31">
        <f t="shared" ref="J321:J336" si="46">F321*H321</f>
        <v>0</v>
      </c>
      <c r="K321" s="26">
        <f t="shared" si="39"/>
        <v>0</v>
      </c>
      <c r="N321" s="229"/>
    </row>
    <row r="322" spans="1:14" ht="243" hidden="1" customHeight="1">
      <c r="A322" s="247" t="s">
        <v>308</v>
      </c>
      <c r="B322" s="247"/>
      <c r="C322" s="27">
        <f t="shared" si="42"/>
        <v>10781.55</v>
      </c>
      <c r="D322" s="27">
        <v>9215</v>
      </c>
      <c r="E322" s="36"/>
      <c r="F322" s="27"/>
      <c r="G322" s="29">
        <v>11.87</v>
      </c>
      <c r="H322" s="53"/>
      <c r="I322" s="31">
        <f t="shared" si="45"/>
        <v>0</v>
      </c>
      <c r="J322" s="31">
        <f t="shared" si="46"/>
        <v>0</v>
      </c>
      <c r="K322" s="26">
        <f t="shared" si="39"/>
        <v>0</v>
      </c>
      <c r="N322" s="229"/>
    </row>
    <row r="323" spans="1:14" ht="243" hidden="1" customHeight="1">
      <c r="A323" s="263" t="s">
        <v>991</v>
      </c>
      <c r="B323" s="263"/>
      <c r="C323" s="27">
        <f t="shared" si="42"/>
        <v>1426.23</v>
      </c>
      <c r="D323" s="27">
        <v>1219</v>
      </c>
      <c r="E323" s="36"/>
      <c r="F323" s="27"/>
      <c r="G323" s="29">
        <v>2</v>
      </c>
      <c r="H323" s="53">
        <v>8.9999999999999993E-3</v>
      </c>
      <c r="I323" s="31">
        <f t="shared" si="45"/>
        <v>0</v>
      </c>
      <c r="J323" s="31">
        <f t="shared" si="46"/>
        <v>0</v>
      </c>
      <c r="K323" s="26">
        <f t="shared" si="39"/>
        <v>0</v>
      </c>
    </row>
    <row r="324" spans="1:14" ht="243" hidden="1" customHeight="1">
      <c r="A324" s="61" t="s">
        <v>309</v>
      </c>
      <c r="B324" s="62"/>
      <c r="C324" s="27">
        <f t="shared" si="42"/>
        <v>16454.88</v>
      </c>
      <c r="D324" s="27">
        <v>14064</v>
      </c>
      <c r="E324" s="36"/>
      <c r="F324" s="27"/>
      <c r="G324" s="60"/>
      <c r="H324" s="53"/>
      <c r="I324" s="31">
        <f t="shared" si="45"/>
        <v>0</v>
      </c>
      <c r="J324" s="31">
        <f t="shared" si="46"/>
        <v>0</v>
      </c>
      <c r="K324" s="26">
        <f t="shared" si="39"/>
        <v>0</v>
      </c>
    </row>
    <row r="325" spans="1:14" ht="243" hidden="1" customHeight="1">
      <c r="A325" s="247" t="s">
        <v>310</v>
      </c>
      <c r="B325" s="247"/>
      <c r="C325" s="27">
        <f t="shared" si="42"/>
        <v>90739.35</v>
      </c>
      <c r="D325" s="27">
        <v>77555</v>
      </c>
      <c r="E325" s="36"/>
      <c r="F325" s="27"/>
      <c r="G325" s="60"/>
      <c r="H325" s="53"/>
      <c r="I325" s="31">
        <f t="shared" si="45"/>
        <v>0</v>
      </c>
      <c r="J325" s="31">
        <f t="shared" si="46"/>
        <v>0</v>
      </c>
      <c r="K325" s="26">
        <f t="shared" si="39"/>
        <v>0</v>
      </c>
    </row>
    <row r="326" spans="1:14" ht="243" hidden="1" customHeight="1">
      <c r="A326" s="247" t="s">
        <v>311</v>
      </c>
      <c r="B326" s="247"/>
      <c r="C326" s="27">
        <f t="shared" si="42"/>
        <v>3974.49</v>
      </c>
      <c r="D326" s="27">
        <v>3397</v>
      </c>
      <c r="E326" s="36"/>
      <c r="F326" s="27"/>
      <c r="G326" s="60"/>
      <c r="H326" s="53"/>
      <c r="I326" s="31">
        <f t="shared" si="45"/>
        <v>0</v>
      </c>
      <c r="J326" s="31">
        <f t="shared" si="46"/>
        <v>0</v>
      </c>
      <c r="K326" s="26">
        <f t="shared" si="39"/>
        <v>0</v>
      </c>
    </row>
    <row r="327" spans="1:14" ht="243" hidden="1" customHeight="1">
      <c r="A327" s="247" t="s">
        <v>312</v>
      </c>
      <c r="B327" s="247"/>
      <c r="C327" s="27">
        <f t="shared" si="42"/>
        <v>5139.8100000000004</v>
      </c>
      <c r="D327" s="27">
        <v>4393</v>
      </c>
      <c r="E327" s="36"/>
      <c r="F327" s="27"/>
      <c r="G327" s="60"/>
      <c r="H327" s="53"/>
      <c r="I327" s="31">
        <f t="shared" si="45"/>
        <v>0</v>
      </c>
      <c r="J327" s="31">
        <f t="shared" si="46"/>
        <v>0</v>
      </c>
      <c r="K327" s="26">
        <f t="shared" si="39"/>
        <v>0</v>
      </c>
    </row>
    <row r="328" spans="1:14" ht="243" hidden="1" customHeight="1">
      <c r="A328" s="247" t="s">
        <v>313</v>
      </c>
      <c r="B328" s="247"/>
      <c r="C328" s="27">
        <f t="shared" si="42"/>
        <v>938.34</v>
      </c>
      <c r="D328" s="27">
        <v>802</v>
      </c>
      <c r="E328" s="36"/>
      <c r="F328" s="27"/>
      <c r="G328" s="29">
        <v>0.3</v>
      </c>
      <c r="H328" s="53">
        <v>1E-3</v>
      </c>
      <c r="I328" s="31">
        <f t="shared" si="45"/>
        <v>0</v>
      </c>
      <c r="J328" s="31">
        <f t="shared" si="46"/>
        <v>0</v>
      </c>
      <c r="K328" s="26">
        <f t="shared" si="39"/>
        <v>0</v>
      </c>
    </row>
    <row r="329" spans="1:14" ht="243" hidden="1" customHeight="1">
      <c r="A329" s="247" t="s">
        <v>314</v>
      </c>
      <c r="B329" s="247"/>
      <c r="C329" s="27">
        <f t="shared" si="42"/>
        <v>4479.93</v>
      </c>
      <c r="D329" s="27">
        <v>3829</v>
      </c>
      <c r="E329" s="36"/>
      <c r="F329" s="27"/>
      <c r="G329" s="29">
        <v>2</v>
      </c>
      <c r="H329" s="53">
        <v>8.9999999999999993E-3</v>
      </c>
      <c r="I329" s="31">
        <f t="shared" si="45"/>
        <v>0</v>
      </c>
      <c r="J329" s="31">
        <f t="shared" si="46"/>
        <v>0</v>
      </c>
      <c r="K329" s="26">
        <f t="shared" si="39"/>
        <v>0</v>
      </c>
    </row>
    <row r="330" spans="1:14" ht="243" hidden="1" customHeight="1">
      <c r="A330" s="247" t="s">
        <v>315</v>
      </c>
      <c r="B330" s="247"/>
      <c r="C330" s="27">
        <f t="shared" si="42"/>
        <v>9503.91</v>
      </c>
      <c r="D330" s="27">
        <v>8123</v>
      </c>
      <c r="E330" s="36"/>
      <c r="F330" s="27"/>
      <c r="G330" s="29">
        <v>12</v>
      </c>
      <c r="H330" s="53">
        <v>0.13</v>
      </c>
      <c r="I330" s="31">
        <f t="shared" si="45"/>
        <v>0</v>
      </c>
      <c r="J330" s="31">
        <f t="shared" si="46"/>
        <v>0</v>
      </c>
      <c r="K330" s="26">
        <f t="shared" si="39"/>
        <v>0</v>
      </c>
    </row>
    <row r="331" spans="1:14" ht="243" hidden="1" customHeight="1">
      <c r="A331" s="247" t="s">
        <v>316</v>
      </c>
      <c r="B331" s="247"/>
      <c r="C331" s="27">
        <f t="shared" si="42"/>
        <v>5226.3900000000003</v>
      </c>
      <c r="D331" s="27">
        <v>4467</v>
      </c>
      <c r="E331" s="36"/>
      <c r="F331" s="27"/>
      <c r="G331" s="29">
        <v>7</v>
      </c>
      <c r="H331" s="53">
        <v>0.2</v>
      </c>
      <c r="I331" s="31">
        <f t="shared" si="45"/>
        <v>0</v>
      </c>
      <c r="J331" s="31">
        <f t="shared" si="46"/>
        <v>0</v>
      </c>
      <c r="K331" s="26">
        <f t="shared" si="39"/>
        <v>0</v>
      </c>
    </row>
    <row r="332" spans="1:14" ht="243" hidden="1" customHeight="1">
      <c r="A332" s="247" t="s">
        <v>317</v>
      </c>
      <c r="B332" s="247"/>
      <c r="C332" s="27">
        <f t="shared" si="42"/>
        <v>6652.62</v>
      </c>
      <c r="D332" s="27">
        <v>5686</v>
      </c>
      <c r="E332" s="36"/>
      <c r="F332" s="27"/>
      <c r="G332" s="29">
        <v>8</v>
      </c>
      <c r="H332" s="53">
        <v>0.3</v>
      </c>
      <c r="I332" s="31">
        <f t="shared" si="45"/>
        <v>0</v>
      </c>
      <c r="J332" s="31">
        <f t="shared" si="46"/>
        <v>0</v>
      </c>
      <c r="K332" s="26">
        <f t="shared" si="39"/>
        <v>0</v>
      </c>
    </row>
    <row r="333" spans="1:14" ht="243" hidden="1" customHeight="1">
      <c r="A333" s="247" t="s">
        <v>318</v>
      </c>
      <c r="B333" s="247"/>
      <c r="C333" s="27">
        <f t="shared" si="42"/>
        <v>7920.9</v>
      </c>
      <c r="D333" s="27">
        <v>6770</v>
      </c>
      <c r="E333" s="36"/>
      <c r="F333" s="27"/>
      <c r="G333" s="29">
        <v>10</v>
      </c>
      <c r="H333" s="53">
        <v>0.4</v>
      </c>
      <c r="I333" s="31">
        <f t="shared" si="45"/>
        <v>0</v>
      </c>
      <c r="J333" s="31">
        <f t="shared" si="46"/>
        <v>0</v>
      </c>
      <c r="K333" s="26">
        <f t="shared" si="39"/>
        <v>0</v>
      </c>
    </row>
    <row r="334" spans="1:14" ht="243" hidden="1" customHeight="1">
      <c r="A334" s="247" t="s">
        <v>319</v>
      </c>
      <c r="B334" s="247"/>
      <c r="C334" s="27">
        <v>8073</v>
      </c>
      <c r="D334" s="27">
        <v>8476</v>
      </c>
      <c r="E334" s="36"/>
      <c r="F334" s="27"/>
      <c r="G334" s="29">
        <v>5.5</v>
      </c>
      <c r="H334" s="53"/>
      <c r="I334" s="31">
        <f t="shared" si="45"/>
        <v>0</v>
      </c>
      <c r="J334" s="31">
        <f t="shared" si="46"/>
        <v>0</v>
      </c>
      <c r="K334" s="26">
        <f t="shared" si="39"/>
        <v>0</v>
      </c>
    </row>
    <row r="335" spans="1:14" ht="243" hidden="1" customHeight="1">
      <c r="A335" s="247" t="s">
        <v>320</v>
      </c>
      <c r="B335" s="247"/>
      <c r="C335" s="27">
        <v>7839</v>
      </c>
      <c r="D335" s="27">
        <v>7035</v>
      </c>
      <c r="E335" s="36"/>
      <c r="F335" s="27"/>
      <c r="G335" s="29"/>
      <c r="H335" s="53"/>
      <c r="I335" s="31">
        <f t="shared" si="45"/>
        <v>0</v>
      </c>
      <c r="J335" s="31">
        <f t="shared" si="46"/>
        <v>0</v>
      </c>
      <c r="K335" s="26">
        <f t="shared" si="39"/>
        <v>0</v>
      </c>
    </row>
    <row r="336" spans="1:14" ht="243" hidden="1" customHeight="1">
      <c r="A336" s="247" t="s">
        <v>321</v>
      </c>
      <c r="B336" s="247"/>
      <c r="C336" s="27">
        <v>1404</v>
      </c>
      <c r="D336" s="27">
        <v>1260</v>
      </c>
      <c r="E336" s="36"/>
      <c r="F336" s="27"/>
      <c r="G336" s="29"/>
      <c r="H336" s="53"/>
      <c r="I336" s="31">
        <f t="shared" si="45"/>
        <v>0</v>
      </c>
      <c r="J336" s="31">
        <f t="shared" si="46"/>
        <v>0</v>
      </c>
      <c r="K336" s="26">
        <f t="shared" si="39"/>
        <v>0</v>
      </c>
    </row>
    <row r="337" spans="1:14" ht="45" hidden="1" customHeight="1">
      <c r="A337" s="252" t="s">
        <v>322</v>
      </c>
      <c r="B337" s="252"/>
      <c r="C337" s="252"/>
      <c r="D337" s="252"/>
      <c r="E337" s="252"/>
      <c r="F337" s="44"/>
      <c r="G337" s="40"/>
      <c r="H337" s="40"/>
      <c r="I337" s="40"/>
      <c r="J337" s="40"/>
      <c r="K337" s="26"/>
    </row>
    <row r="338" spans="1:14" ht="243" hidden="1" customHeight="1">
      <c r="A338" s="247" t="s">
        <v>324</v>
      </c>
      <c r="B338" s="247"/>
      <c r="C338" s="27">
        <f t="shared" ref="C338:C353" si="47">D338+D338*17%</f>
        <v>23170.68</v>
      </c>
      <c r="D338" s="27">
        <v>19804</v>
      </c>
      <c r="E338" s="36"/>
      <c r="F338" s="27"/>
      <c r="G338" s="29">
        <v>22.78</v>
      </c>
      <c r="H338" s="53"/>
      <c r="I338" s="31">
        <f t="shared" ref="I338:I342" si="48">F338*G338</f>
        <v>0</v>
      </c>
      <c r="J338" s="31">
        <f t="shared" ref="J338:J342" si="49">F338*H338</f>
        <v>0</v>
      </c>
      <c r="K338" s="26">
        <f t="shared" si="39"/>
        <v>0</v>
      </c>
      <c r="N338" s="229"/>
    </row>
    <row r="339" spans="1:14" ht="243" hidden="1" customHeight="1">
      <c r="A339" s="247" t="s">
        <v>325</v>
      </c>
      <c r="B339" s="247"/>
      <c r="C339" s="27">
        <f t="shared" si="47"/>
        <v>41783.040000000001</v>
      </c>
      <c r="D339" s="27">
        <v>35712</v>
      </c>
      <c r="E339" s="36"/>
      <c r="F339" s="27"/>
      <c r="G339" s="29">
        <v>61.12</v>
      </c>
      <c r="H339" s="53"/>
      <c r="I339" s="31">
        <f t="shared" si="48"/>
        <v>0</v>
      </c>
      <c r="J339" s="31">
        <f t="shared" si="49"/>
        <v>0</v>
      </c>
      <c r="K339" s="26">
        <f t="shared" si="39"/>
        <v>0</v>
      </c>
      <c r="N339" s="229"/>
    </row>
    <row r="340" spans="1:14" ht="243" hidden="1" customHeight="1">
      <c r="A340" s="247" t="s">
        <v>326</v>
      </c>
      <c r="B340" s="247"/>
      <c r="C340" s="27">
        <f t="shared" si="47"/>
        <v>29010.15</v>
      </c>
      <c r="D340" s="27">
        <v>24795</v>
      </c>
      <c r="E340" s="36"/>
      <c r="F340" s="27"/>
      <c r="G340" s="29">
        <v>30.77</v>
      </c>
      <c r="H340" s="53"/>
      <c r="I340" s="31">
        <f t="shared" si="48"/>
        <v>0</v>
      </c>
      <c r="J340" s="31">
        <f t="shared" si="49"/>
        <v>0</v>
      </c>
      <c r="K340" s="26">
        <f t="shared" si="39"/>
        <v>0</v>
      </c>
      <c r="N340" s="229"/>
    </row>
    <row r="341" spans="1:14" ht="243" hidden="1" customHeight="1">
      <c r="A341" s="247" t="s">
        <v>327</v>
      </c>
      <c r="B341" s="247"/>
      <c r="C341" s="27">
        <f t="shared" si="47"/>
        <v>484.38</v>
      </c>
      <c r="D341" s="27">
        <v>414</v>
      </c>
      <c r="E341" s="36"/>
      <c r="F341" s="27"/>
      <c r="G341" s="29">
        <v>0.2</v>
      </c>
      <c r="H341" s="53">
        <v>0.01</v>
      </c>
      <c r="I341" s="31">
        <f t="shared" si="48"/>
        <v>0</v>
      </c>
      <c r="J341" s="31">
        <f t="shared" si="49"/>
        <v>0</v>
      </c>
      <c r="K341" s="26">
        <f t="shared" si="39"/>
        <v>0</v>
      </c>
    </row>
    <row r="342" spans="1:14" ht="243" hidden="1" customHeight="1">
      <c r="A342" s="247" t="s">
        <v>328</v>
      </c>
      <c r="B342" s="247"/>
      <c r="C342" s="27">
        <f t="shared" si="47"/>
        <v>538.20000000000005</v>
      </c>
      <c r="D342" s="27">
        <v>460</v>
      </c>
      <c r="E342" s="36"/>
      <c r="F342" s="27"/>
      <c r="G342" s="29">
        <v>0.1</v>
      </c>
      <c r="H342" s="53">
        <v>0.01</v>
      </c>
      <c r="I342" s="31">
        <f t="shared" si="48"/>
        <v>0</v>
      </c>
      <c r="J342" s="31">
        <f t="shared" si="49"/>
        <v>0</v>
      </c>
      <c r="K342" s="26">
        <f t="shared" si="39"/>
        <v>0</v>
      </c>
    </row>
    <row r="343" spans="1:14" ht="243" hidden="1" customHeight="1">
      <c r="A343" s="247" t="s">
        <v>329</v>
      </c>
      <c r="B343" s="247"/>
      <c r="C343" s="27">
        <f t="shared" si="47"/>
        <v>51312.69</v>
      </c>
      <c r="D343" s="37">
        <v>43857</v>
      </c>
      <c r="E343" s="36"/>
      <c r="F343" s="27"/>
      <c r="G343" s="29"/>
      <c r="H343" s="53"/>
      <c r="I343" s="31"/>
      <c r="J343" s="31"/>
      <c r="K343" s="26">
        <f t="shared" si="39"/>
        <v>0</v>
      </c>
    </row>
    <row r="344" spans="1:14" ht="45" hidden="1" customHeight="1">
      <c r="A344" s="252" t="s">
        <v>330</v>
      </c>
      <c r="B344" s="252"/>
      <c r="C344" s="252"/>
      <c r="D344" s="252"/>
      <c r="E344" s="252"/>
      <c r="F344" s="44"/>
      <c r="G344" s="40"/>
      <c r="H344" s="40"/>
      <c r="I344" s="40"/>
      <c r="J344" s="40"/>
      <c r="K344" s="26"/>
      <c r="N344" s="229"/>
    </row>
    <row r="345" spans="1:14" ht="225" hidden="1" customHeight="1">
      <c r="A345" s="247" t="s">
        <v>331</v>
      </c>
      <c r="B345" s="247"/>
      <c r="C345" s="27">
        <f t="shared" si="47"/>
        <v>3811.86</v>
      </c>
      <c r="D345" s="27">
        <v>3258</v>
      </c>
      <c r="E345" s="36"/>
      <c r="F345" s="27"/>
      <c r="G345" s="29">
        <v>3.25</v>
      </c>
      <c r="H345" s="53">
        <v>0.01</v>
      </c>
      <c r="I345" s="31">
        <f t="shared" ref="I345:I353" si="50">F345*G345</f>
        <v>0</v>
      </c>
      <c r="J345" s="31">
        <f t="shared" ref="J345:J353" si="51">F345*H345</f>
        <v>0</v>
      </c>
      <c r="K345" s="26">
        <f t="shared" si="39"/>
        <v>0</v>
      </c>
      <c r="N345" s="229"/>
    </row>
    <row r="346" spans="1:14" ht="225" hidden="1" customHeight="1">
      <c r="A346" s="247" t="s">
        <v>332</v>
      </c>
      <c r="B346" s="247"/>
      <c r="C346" s="27">
        <f t="shared" si="47"/>
        <v>4090.32</v>
      </c>
      <c r="D346" s="27">
        <v>3496</v>
      </c>
      <c r="E346" s="36"/>
      <c r="F346" s="27"/>
      <c r="G346" s="29">
        <v>4.72</v>
      </c>
      <c r="H346" s="53">
        <v>0.01</v>
      </c>
      <c r="I346" s="31">
        <f t="shared" si="50"/>
        <v>0</v>
      </c>
      <c r="J346" s="31">
        <f t="shared" si="51"/>
        <v>0</v>
      </c>
      <c r="K346" s="26">
        <f t="shared" si="39"/>
        <v>0</v>
      </c>
      <c r="N346" s="229"/>
    </row>
    <row r="347" spans="1:14" ht="225" hidden="1" customHeight="1">
      <c r="A347" s="247" t="s">
        <v>333</v>
      </c>
      <c r="B347" s="247"/>
      <c r="C347" s="27">
        <f t="shared" si="47"/>
        <v>2695.68</v>
      </c>
      <c r="D347" s="27">
        <v>2304</v>
      </c>
      <c r="E347" s="36"/>
      <c r="F347" s="27"/>
      <c r="G347" s="29">
        <v>3.29</v>
      </c>
      <c r="H347" s="53">
        <v>0.01</v>
      </c>
      <c r="I347" s="31">
        <f t="shared" si="50"/>
        <v>0</v>
      </c>
      <c r="J347" s="31">
        <f t="shared" si="51"/>
        <v>0</v>
      </c>
      <c r="K347" s="26">
        <f t="shared" si="39"/>
        <v>0</v>
      </c>
      <c r="N347" s="229"/>
    </row>
    <row r="348" spans="1:14" ht="225" hidden="1" customHeight="1">
      <c r="A348" s="247" t="s">
        <v>334</v>
      </c>
      <c r="B348" s="247"/>
      <c r="C348" s="27">
        <f t="shared" si="47"/>
        <v>8429.85</v>
      </c>
      <c r="D348" s="27">
        <v>7205</v>
      </c>
      <c r="E348" s="36"/>
      <c r="F348" s="27"/>
      <c r="G348" s="29">
        <v>5.94</v>
      </c>
      <c r="H348" s="53">
        <v>0.02</v>
      </c>
      <c r="I348" s="31">
        <f t="shared" si="50"/>
        <v>0</v>
      </c>
      <c r="J348" s="31">
        <f t="shared" si="51"/>
        <v>0</v>
      </c>
      <c r="K348" s="26">
        <f t="shared" si="39"/>
        <v>0</v>
      </c>
      <c r="N348" s="229"/>
    </row>
    <row r="349" spans="1:14" ht="225" hidden="1" customHeight="1">
      <c r="A349" s="247" t="s">
        <v>335</v>
      </c>
      <c r="B349" s="247"/>
      <c r="C349" s="27">
        <f t="shared" si="47"/>
        <v>12063.87</v>
      </c>
      <c r="D349" s="27">
        <v>10311</v>
      </c>
      <c r="E349" s="36"/>
      <c r="F349" s="27"/>
      <c r="G349" s="29">
        <v>10.09</v>
      </c>
      <c r="H349" s="53">
        <v>0.1</v>
      </c>
      <c r="I349" s="31">
        <f t="shared" si="50"/>
        <v>0</v>
      </c>
      <c r="J349" s="31">
        <f t="shared" si="51"/>
        <v>0</v>
      </c>
      <c r="K349" s="26">
        <f t="shared" si="39"/>
        <v>0</v>
      </c>
      <c r="N349" s="229"/>
    </row>
    <row r="350" spans="1:14" ht="225" hidden="1" customHeight="1">
      <c r="A350" s="247" t="s">
        <v>336</v>
      </c>
      <c r="B350" s="247"/>
      <c r="C350" s="27">
        <f t="shared" si="47"/>
        <v>5764.59</v>
      </c>
      <c r="D350" s="27">
        <v>4927</v>
      </c>
      <c r="E350" s="36"/>
      <c r="F350" s="27"/>
      <c r="G350" s="29">
        <v>11.43</v>
      </c>
      <c r="H350" s="53">
        <v>0.04</v>
      </c>
      <c r="I350" s="31">
        <f t="shared" si="50"/>
        <v>0</v>
      </c>
      <c r="J350" s="31">
        <f t="shared" si="51"/>
        <v>0</v>
      </c>
      <c r="K350" s="26">
        <f t="shared" si="39"/>
        <v>0</v>
      </c>
      <c r="N350" s="229"/>
    </row>
    <row r="351" spans="1:14" ht="225" hidden="1" customHeight="1">
      <c r="A351" s="247" t="s">
        <v>337</v>
      </c>
      <c r="B351" s="247"/>
      <c r="C351" s="27">
        <f t="shared" si="47"/>
        <v>9650.16</v>
      </c>
      <c r="D351" s="27">
        <v>8248</v>
      </c>
      <c r="E351" s="36"/>
      <c r="F351" s="27"/>
      <c r="G351" s="29">
        <v>16.059999999999999</v>
      </c>
      <c r="H351" s="53">
        <v>0.2</v>
      </c>
      <c r="I351" s="31">
        <f t="shared" si="50"/>
        <v>0</v>
      </c>
      <c r="J351" s="31">
        <f t="shared" si="51"/>
        <v>0</v>
      </c>
      <c r="K351" s="26">
        <f t="shared" si="39"/>
        <v>0</v>
      </c>
      <c r="N351" s="229"/>
    </row>
    <row r="352" spans="1:14" ht="225" hidden="1" customHeight="1">
      <c r="A352" s="247" t="s">
        <v>338</v>
      </c>
      <c r="B352" s="247"/>
      <c r="C352" s="27">
        <f t="shared" si="47"/>
        <v>16149.51</v>
      </c>
      <c r="D352" s="27">
        <v>13803</v>
      </c>
      <c r="E352" s="36"/>
      <c r="F352" s="27"/>
      <c r="G352" s="29">
        <v>27.74</v>
      </c>
      <c r="H352" s="53"/>
      <c r="I352" s="31">
        <f t="shared" si="50"/>
        <v>0</v>
      </c>
      <c r="J352" s="31">
        <f t="shared" si="51"/>
        <v>0</v>
      </c>
      <c r="K352" s="26">
        <f t="shared" si="39"/>
        <v>0</v>
      </c>
      <c r="N352" s="229"/>
    </row>
    <row r="353" spans="1:14" ht="225" hidden="1" customHeight="1">
      <c r="A353" s="247" t="s">
        <v>339</v>
      </c>
      <c r="B353" s="247"/>
      <c r="C353" s="27">
        <f t="shared" si="47"/>
        <v>74066.850000000006</v>
      </c>
      <c r="D353" s="27">
        <v>63305</v>
      </c>
      <c r="E353" s="36"/>
      <c r="F353" s="27"/>
      <c r="G353" s="29">
        <v>137.62</v>
      </c>
      <c r="H353" s="53"/>
      <c r="I353" s="31">
        <f t="shared" si="50"/>
        <v>0</v>
      </c>
      <c r="J353" s="31">
        <f t="shared" si="51"/>
        <v>0</v>
      </c>
      <c r="K353" s="26">
        <f t="shared" si="39"/>
        <v>0</v>
      </c>
      <c r="N353" s="229"/>
    </row>
    <row r="354" spans="1:14" ht="44.25" hidden="1" customHeight="1">
      <c r="A354" s="267" t="s">
        <v>340</v>
      </c>
      <c r="B354" s="267"/>
      <c r="C354" s="267"/>
      <c r="D354" s="267"/>
      <c r="E354" s="267"/>
      <c r="F354" s="44"/>
      <c r="G354" s="40"/>
      <c r="H354" s="40"/>
      <c r="I354" s="40"/>
      <c r="J354" s="40"/>
      <c r="K354" s="26"/>
    </row>
    <row r="355" spans="1:14" ht="24" hidden="1" customHeight="1">
      <c r="A355" s="316" t="s">
        <v>49</v>
      </c>
      <c r="B355" s="316"/>
      <c r="C355" s="316"/>
      <c r="D355" s="316"/>
      <c r="E355" s="316"/>
      <c r="F355" s="178"/>
      <c r="G355" s="49"/>
      <c r="H355" s="49"/>
      <c r="I355" s="49"/>
      <c r="J355" s="49"/>
      <c r="K355" s="26"/>
    </row>
    <row r="356" spans="1:14" ht="225" hidden="1" customHeight="1">
      <c r="A356" s="247" t="s">
        <v>341</v>
      </c>
      <c r="B356" s="247"/>
      <c r="C356" s="27">
        <f t="shared" ref="C356:C365" si="52">D356+D356*17%</f>
        <v>3591.9</v>
      </c>
      <c r="D356" s="27">
        <v>3070</v>
      </c>
      <c r="E356" s="36"/>
      <c r="F356" s="27"/>
      <c r="G356" s="29">
        <v>3.5</v>
      </c>
      <c r="H356" s="53">
        <v>0.13</v>
      </c>
      <c r="I356" s="31">
        <f t="shared" ref="I356:I365" si="53">F356*G356</f>
        <v>0</v>
      </c>
      <c r="J356" s="31">
        <f t="shared" ref="J356:J365" si="54">F356*H356</f>
        <v>0</v>
      </c>
      <c r="K356" s="26">
        <f t="shared" ref="K356:K419" si="55">C356*F356</f>
        <v>0</v>
      </c>
    </row>
    <row r="357" spans="1:14" ht="225" hidden="1" customHeight="1">
      <c r="A357" s="247" t="s">
        <v>342</v>
      </c>
      <c r="B357" s="247"/>
      <c r="C357" s="27">
        <f t="shared" si="52"/>
        <v>3770.91</v>
      </c>
      <c r="D357" s="27">
        <v>3223</v>
      </c>
      <c r="E357" s="36"/>
      <c r="F357" s="27"/>
      <c r="G357" s="29">
        <v>4.5</v>
      </c>
      <c r="H357" s="53">
        <v>0.13</v>
      </c>
      <c r="I357" s="31">
        <f t="shared" si="53"/>
        <v>0</v>
      </c>
      <c r="J357" s="31">
        <f t="shared" si="54"/>
        <v>0</v>
      </c>
      <c r="K357" s="26">
        <f t="shared" si="55"/>
        <v>0</v>
      </c>
    </row>
    <row r="358" spans="1:14" ht="224.25" hidden="1" customHeight="1">
      <c r="A358" s="247" t="s">
        <v>343</v>
      </c>
      <c r="B358" s="247"/>
      <c r="C358" s="27">
        <f t="shared" si="52"/>
        <v>3949.92</v>
      </c>
      <c r="D358" s="27">
        <v>3376</v>
      </c>
      <c r="E358" s="36"/>
      <c r="F358" s="27"/>
      <c r="G358" s="29">
        <v>6</v>
      </c>
      <c r="H358" s="53">
        <v>0.13</v>
      </c>
      <c r="I358" s="31">
        <f t="shared" si="53"/>
        <v>0</v>
      </c>
      <c r="J358" s="31">
        <f t="shared" si="54"/>
        <v>0</v>
      </c>
      <c r="K358" s="26">
        <f t="shared" si="55"/>
        <v>0</v>
      </c>
    </row>
    <row r="359" spans="1:14" ht="224.25" hidden="1" customHeight="1">
      <c r="A359" s="247" t="s">
        <v>344</v>
      </c>
      <c r="B359" s="247"/>
      <c r="C359" s="27">
        <f t="shared" si="52"/>
        <v>4131.2700000000004</v>
      </c>
      <c r="D359" s="27">
        <v>3531</v>
      </c>
      <c r="E359" s="36"/>
      <c r="F359" s="27"/>
      <c r="G359" s="29">
        <v>7</v>
      </c>
      <c r="H359" s="53">
        <v>0.13</v>
      </c>
      <c r="I359" s="31">
        <f t="shared" si="53"/>
        <v>0</v>
      </c>
      <c r="J359" s="31">
        <f t="shared" si="54"/>
        <v>0</v>
      </c>
      <c r="K359" s="26">
        <f t="shared" si="55"/>
        <v>0</v>
      </c>
    </row>
    <row r="360" spans="1:14" ht="224.25" hidden="1" customHeight="1">
      <c r="A360" s="247" t="s">
        <v>345</v>
      </c>
      <c r="B360" s="247"/>
      <c r="C360" s="27">
        <f t="shared" si="52"/>
        <v>4310.28</v>
      </c>
      <c r="D360" s="27">
        <v>3684</v>
      </c>
      <c r="E360" s="36"/>
      <c r="F360" s="27"/>
      <c r="G360" s="29">
        <v>7.5</v>
      </c>
      <c r="H360" s="53">
        <v>0.13</v>
      </c>
      <c r="I360" s="31">
        <f t="shared" si="53"/>
        <v>0</v>
      </c>
      <c r="J360" s="31">
        <f t="shared" si="54"/>
        <v>0</v>
      </c>
      <c r="K360" s="26">
        <f t="shared" si="55"/>
        <v>0</v>
      </c>
    </row>
    <row r="361" spans="1:14" ht="225" hidden="1" customHeight="1">
      <c r="A361" s="247" t="s">
        <v>346</v>
      </c>
      <c r="B361" s="247"/>
      <c r="C361" s="27">
        <f t="shared" si="52"/>
        <v>4489.29</v>
      </c>
      <c r="D361" s="27">
        <v>3837</v>
      </c>
      <c r="E361" s="36"/>
      <c r="F361" s="27"/>
      <c r="G361" s="29">
        <v>9</v>
      </c>
      <c r="H361" s="53">
        <v>0.13</v>
      </c>
      <c r="I361" s="31">
        <f t="shared" si="53"/>
        <v>0</v>
      </c>
      <c r="J361" s="31">
        <f t="shared" si="54"/>
        <v>0</v>
      </c>
      <c r="K361" s="26">
        <f t="shared" si="55"/>
        <v>0</v>
      </c>
    </row>
    <row r="362" spans="1:14" ht="225" hidden="1" customHeight="1">
      <c r="A362" s="247" t="s">
        <v>347</v>
      </c>
      <c r="B362" s="247"/>
      <c r="C362" s="27">
        <f t="shared" si="52"/>
        <v>4669.47</v>
      </c>
      <c r="D362" s="27">
        <v>3991</v>
      </c>
      <c r="E362" s="36"/>
      <c r="F362" s="27"/>
      <c r="G362" s="29">
        <v>9.5</v>
      </c>
      <c r="H362" s="53">
        <v>0.13</v>
      </c>
      <c r="I362" s="31">
        <f t="shared" si="53"/>
        <v>0</v>
      </c>
      <c r="J362" s="31">
        <f t="shared" si="54"/>
        <v>0</v>
      </c>
      <c r="K362" s="26">
        <f t="shared" si="55"/>
        <v>0</v>
      </c>
    </row>
    <row r="363" spans="1:14" ht="225" hidden="1" customHeight="1">
      <c r="A363" s="247" t="s">
        <v>348</v>
      </c>
      <c r="B363" s="247"/>
      <c r="C363" s="27">
        <f t="shared" si="52"/>
        <v>4849.6499999999996</v>
      </c>
      <c r="D363" s="27">
        <v>4145</v>
      </c>
      <c r="E363" s="36"/>
      <c r="F363" s="27"/>
      <c r="G363" s="29">
        <v>11</v>
      </c>
      <c r="H363" s="53">
        <v>0.13</v>
      </c>
      <c r="I363" s="31">
        <f t="shared" si="53"/>
        <v>0</v>
      </c>
      <c r="J363" s="31">
        <f t="shared" si="54"/>
        <v>0</v>
      </c>
      <c r="K363" s="26">
        <f t="shared" si="55"/>
        <v>0</v>
      </c>
    </row>
    <row r="364" spans="1:14" ht="225" hidden="1" customHeight="1">
      <c r="A364" s="247" t="s">
        <v>349</v>
      </c>
      <c r="B364" s="247"/>
      <c r="C364" s="27">
        <f t="shared" si="52"/>
        <v>5028.66</v>
      </c>
      <c r="D364" s="27">
        <v>4298</v>
      </c>
      <c r="E364" s="36"/>
      <c r="F364" s="27"/>
      <c r="G364" s="29">
        <v>11.5</v>
      </c>
      <c r="H364" s="53">
        <v>0.13</v>
      </c>
      <c r="I364" s="31">
        <f t="shared" si="53"/>
        <v>0</v>
      </c>
      <c r="J364" s="31">
        <f t="shared" si="54"/>
        <v>0</v>
      </c>
      <c r="K364" s="26">
        <f t="shared" si="55"/>
        <v>0</v>
      </c>
    </row>
    <row r="365" spans="1:14" ht="225" hidden="1" customHeight="1">
      <c r="A365" s="247" t="s">
        <v>350</v>
      </c>
      <c r="B365" s="247"/>
      <c r="C365" s="27">
        <f t="shared" si="52"/>
        <v>5208.84</v>
      </c>
      <c r="D365" s="27">
        <v>4452</v>
      </c>
      <c r="E365" s="36"/>
      <c r="F365" s="27"/>
      <c r="G365" s="29">
        <v>13</v>
      </c>
      <c r="H365" s="53">
        <v>0.13</v>
      </c>
      <c r="I365" s="31">
        <f t="shared" si="53"/>
        <v>0</v>
      </c>
      <c r="J365" s="31">
        <f t="shared" si="54"/>
        <v>0</v>
      </c>
      <c r="K365" s="26">
        <f t="shared" si="55"/>
        <v>0</v>
      </c>
    </row>
    <row r="366" spans="1:14" ht="45" hidden="1" customHeight="1">
      <c r="A366" s="267" t="s">
        <v>351</v>
      </c>
      <c r="B366" s="267"/>
      <c r="C366" s="267"/>
      <c r="D366" s="267"/>
      <c r="E366" s="267"/>
      <c r="F366" s="54"/>
      <c r="G366" s="40"/>
      <c r="H366" s="40"/>
      <c r="I366" s="40"/>
      <c r="J366" s="40"/>
      <c r="K366" s="26"/>
    </row>
    <row r="367" spans="1:14" ht="22.5" hidden="1" customHeight="1">
      <c r="A367" s="317" t="s">
        <v>49</v>
      </c>
      <c r="B367" s="317"/>
      <c r="C367" s="317"/>
      <c r="D367" s="317"/>
      <c r="E367" s="317"/>
      <c r="F367" s="64"/>
      <c r="G367" s="49"/>
      <c r="H367" s="49"/>
      <c r="I367" s="49"/>
      <c r="J367" s="49"/>
      <c r="K367" s="26"/>
    </row>
    <row r="368" spans="1:14" ht="225" hidden="1" customHeight="1">
      <c r="A368" s="247" t="s">
        <v>352</v>
      </c>
      <c r="B368" s="247"/>
      <c r="C368" s="27">
        <f t="shared" ref="C368:C370" si="56">D368+D368*17%</f>
        <v>3949.92</v>
      </c>
      <c r="D368" s="27">
        <v>3376</v>
      </c>
      <c r="E368" s="36"/>
      <c r="F368" s="27"/>
      <c r="G368" s="29">
        <v>3</v>
      </c>
      <c r="H368" s="53">
        <v>0.05</v>
      </c>
      <c r="I368" s="31">
        <f>F368*G368</f>
        <v>0</v>
      </c>
      <c r="J368" s="31">
        <f>F368*H368</f>
        <v>0</v>
      </c>
      <c r="K368" s="26">
        <f t="shared" si="55"/>
        <v>0</v>
      </c>
    </row>
    <row r="369" spans="1:14" ht="225" hidden="1" customHeight="1">
      <c r="A369" s="247" t="s">
        <v>353</v>
      </c>
      <c r="B369" s="247"/>
      <c r="C369" s="27">
        <f t="shared" si="56"/>
        <v>5056.74</v>
      </c>
      <c r="D369" s="27">
        <v>4322</v>
      </c>
      <c r="E369" s="36"/>
      <c r="F369" s="27"/>
      <c r="G369" s="29">
        <v>3</v>
      </c>
      <c r="H369" s="53">
        <v>0.05</v>
      </c>
      <c r="I369" s="31">
        <f>F369*G369</f>
        <v>0</v>
      </c>
      <c r="J369" s="31">
        <f>F369*H369</f>
        <v>0</v>
      </c>
      <c r="K369" s="26">
        <f t="shared" si="55"/>
        <v>0</v>
      </c>
    </row>
    <row r="370" spans="1:14" ht="225" hidden="1" customHeight="1">
      <c r="A370" s="247" t="s">
        <v>354</v>
      </c>
      <c r="B370" s="247"/>
      <c r="C370" s="27">
        <f t="shared" si="56"/>
        <v>6005.61</v>
      </c>
      <c r="D370" s="27">
        <v>5133</v>
      </c>
      <c r="E370" s="36"/>
      <c r="F370" s="27"/>
      <c r="G370" s="29">
        <v>3</v>
      </c>
      <c r="H370" s="53">
        <v>0.05</v>
      </c>
      <c r="I370" s="31">
        <f>F370*G370</f>
        <v>0</v>
      </c>
      <c r="J370" s="31">
        <f>F370*H370</f>
        <v>0</v>
      </c>
      <c r="K370" s="26">
        <f t="shared" si="55"/>
        <v>0</v>
      </c>
    </row>
    <row r="371" spans="1:14" ht="45" hidden="1" customHeight="1">
      <c r="A371" s="264" t="s">
        <v>355</v>
      </c>
      <c r="B371" s="264"/>
      <c r="C371" s="264"/>
      <c r="D371" s="264"/>
      <c r="E371" s="264"/>
      <c r="F371" s="48"/>
      <c r="G371" s="48"/>
      <c r="H371" s="48"/>
      <c r="I371" s="48"/>
      <c r="J371" s="48"/>
      <c r="K371" s="26"/>
    </row>
    <row r="372" spans="1:14" ht="24" hidden="1" customHeight="1">
      <c r="A372" s="261" t="s">
        <v>49</v>
      </c>
      <c r="B372" s="261"/>
      <c r="C372" s="261"/>
      <c r="D372" s="261"/>
      <c r="E372" s="261"/>
      <c r="F372" s="178"/>
      <c r="G372" s="49"/>
      <c r="H372" s="49"/>
      <c r="I372" s="49"/>
      <c r="J372" s="49"/>
      <c r="K372" s="26"/>
    </row>
    <row r="373" spans="1:14" ht="45" hidden="1" customHeight="1">
      <c r="A373" s="262" t="s">
        <v>356</v>
      </c>
      <c r="B373" s="262"/>
      <c r="C373" s="262"/>
      <c r="D373" s="262"/>
      <c r="E373" s="262"/>
      <c r="F373" s="44"/>
      <c r="G373" s="40"/>
      <c r="H373" s="40"/>
      <c r="I373" s="40"/>
      <c r="J373" s="40"/>
      <c r="K373" s="26"/>
    </row>
    <row r="374" spans="1:14" ht="225" hidden="1" customHeight="1">
      <c r="A374" s="247" t="s">
        <v>776</v>
      </c>
      <c r="B374" s="247"/>
      <c r="C374" s="27">
        <f t="shared" ref="C374:C437" si="57">D374+D374*17%</f>
        <v>52432.38</v>
      </c>
      <c r="D374" s="27">
        <v>44814</v>
      </c>
      <c r="E374" s="36"/>
      <c r="F374" s="27"/>
      <c r="G374" s="29">
        <v>87.06</v>
      </c>
      <c r="H374" s="30">
        <v>1.5</v>
      </c>
      <c r="I374" s="31">
        <f t="shared" ref="I374:I393" si="58">F374*G374</f>
        <v>0</v>
      </c>
      <c r="J374" s="31">
        <f t="shared" ref="J374:J391" si="59">F374*H374</f>
        <v>0</v>
      </c>
      <c r="K374" s="26">
        <f t="shared" si="55"/>
        <v>0</v>
      </c>
      <c r="N374" s="229"/>
    </row>
    <row r="375" spans="1:14" ht="225" hidden="1" customHeight="1">
      <c r="A375" s="247" t="s">
        <v>777</v>
      </c>
      <c r="B375" s="247"/>
      <c r="C375" s="27">
        <f t="shared" si="57"/>
        <v>50673.87</v>
      </c>
      <c r="D375" s="27">
        <v>43311</v>
      </c>
      <c r="E375" s="36"/>
      <c r="F375" s="27"/>
      <c r="G375" s="29">
        <v>88.53</v>
      </c>
      <c r="H375" s="30">
        <v>1.62</v>
      </c>
      <c r="I375" s="31">
        <f t="shared" si="58"/>
        <v>0</v>
      </c>
      <c r="J375" s="31">
        <f t="shared" si="59"/>
        <v>0</v>
      </c>
      <c r="K375" s="26">
        <f t="shared" si="55"/>
        <v>0</v>
      </c>
      <c r="N375" s="229"/>
    </row>
    <row r="376" spans="1:14" ht="225" hidden="1" customHeight="1">
      <c r="A376" s="247" t="s">
        <v>778</v>
      </c>
      <c r="B376" s="247"/>
      <c r="C376" s="27">
        <f t="shared" si="57"/>
        <v>51517.440000000002</v>
      </c>
      <c r="D376" s="27">
        <v>44032</v>
      </c>
      <c r="E376" s="36"/>
      <c r="F376" s="27"/>
      <c r="G376" s="29">
        <v>87.46</v>
      </c>
      <c r="H376" s="30">
        <v>1.2</v>
      </c>
      <c r="I376" s="31">
        <f t="shared" si="58"/>
        <v>0</v>
      </c>
      <c r="J376" s="31">
        <f t="shared" si="59"/>
        <v>0</v>
      </c>
      <c r="K376" s="26">
        <f t="shared" si="55"/>
        <v>0</v>
      </c>
      <c r="N376" s="229"/>
    </row>
    <row r="377" spans="1:14" ht="225" hidden="1" customHeight="1">
      <c r="A377" s="247" t="s">
        <v>779</v>
      </c>
      <c r="B377" s="247"/>
      <c r="C377" s="27">
        <f t="shared" si="57"/>
        <v>49177.440000000002</v>
      </c>
      <c r="D377" s="27">
        <v>42032</v>
      </c>
      <c r="E377" s="36"/>
      <c r="F377" s="27"/>
      <c r="G377" s="29">
        <v>57</v>
      </c>
      <c r="H377" s="30">
        <v>1.6</v>
      </c>
      <c r="I377" s="31">
        <f t="shared" si="58"/>
        <v>0</v>
      </c>
      <c r="J377" s="31">
        <f t="shared" si="59"/>
        <v>0</v>
      </c>
      <c r="K377" s="26">
        <f t="shared" si="55"/>
        <v>0</v>
      </c>
      <c r="N377" s="229"/>
    </row>
    <row r="378" spans="1:14" ht="225" hidden="1" customHeight="1">
      <c r="A378" s="247" t="s">
        <v>780</v>
      </c>
      <c r="B378" s="247"/>
      <c r="C378" s="27">
        <f t="shared" si="57"/>
        <v>46840.95</v>
      </c>
      <c r="D378" s="27">
        <v>40035</v>
      </c>
      <c r="E378" s="36"/>
      <c r="F378" s="27"/>
      <c r="G378" s="34">
        <v>58</v>
      </c>
      <c r="H378" s="35">
        <v>0.83</v>
      </c>
      <c r="I378" s="31">
        <f t="shared" si="58"/>
        <v>0</v>
      </c>
      <c r="J378" s="31">
        <f t="shared" si="59"/>
        <v>0</v>
      </c>
      <c r="K378" s="26">
        <f t="shared" si="55"/>
        <v>0</v>
      </c>
      <c r="N378" s="229"/>
    </row>
    <row r="379" spans="1:14" ht="225" hidden="1" customHeight="1">
      <c r="A379" s="247" t="s">
        <v>781</v>
      </c>
      <c r="B379" s="247"/>
      <c r="C379" s="27">
        <f t="shared" si="57"/>
        <v>47092.5</v>
      </c>
      <c r="D379" s="27">
        <v>40250</v>
      </c>
      <c r="E379" s="36"/>
      <c r="F379" s="27"/>
      <c r="G379" s="29">
        <v>49.12</v>
      </c>
      <c r="H379" s="30">
        <v>1.32</v>
      </c>
      <c r="I379" s="31">
        <f t="shared" si="58"/>
        <v>0</v>
      </c>
      <c r="J379" s="31">
        <f t="shared" si="59"/>
        <v>0</v>
      </c>
      <c r="K379" s="26">
        <f t="shared" si="55"/>
        <v>0</v>
      </c>
      <c r="N379" s="229"/>
    </row>
    <row r="380" spans="1:14" ht="225" hidden="1" customHeight="1">
      <c r="A380" s="247" t="s">
        <v>782</v>
      </c>
      <c r="B380" s="247"/>
      <c r="C380" s="27">
        <f t="shared" si="57"/>
        <v>52942.5</v>
      </c>
      <c r="D380" s="27">
        <v>45250</v>
      </c>
      <c r="E380" s="36"/>
      <c r="F380" s="27"/>
      <c r="G380" s="29">
        <v>67.069999999999993</v>
      </c>
      <c r="H380" s="30">
        <v>1.83</v>
      </c>
      <c r="I380" s="31">
        <f t="shared" si="58"/>
        <v>0</v>
      </c>
      <c r="J380" s="31">
        <f t="shared" si="59"/>
        <v>0</v>
      </c>
      <c r="K380" s="26">
        <f t="shared" si="55"/>
        <v>0</v>
      </c>
      <c r="N380" s="229"/>
    </row>
    <row r="381" spans="1:14" ht="225" hidden="1" customHeight="1">
      <c r="A381" s="247" t="s">
        <v>783</v>
      </c>
      <c r="B381" s="247"/>
      <c r="C381" s="27">
        <f t="shared" si="57"/>
        <v>52884</v>
      </c>
      <c r="D381" s="27">
        <v>45200</v>
      </c>
      <c r="E381" s="36"/>
      <c r="F381" s="27"/>
      <c r="G381" s="34">
        <v>65</v>
      </c>
      <c r="H381" s="35">
        <v>0.4</v>
      </c>
      <c r="I381" s="31">
        <f t="shared" si="58"/>
        <v>0</v>
      </c>
      <c r="J381" s="31">
        <f t="shared" si="59"/>
        <v>0</v>
      </c>
      <c r="K381" s="26">
        <f t="shared" si="55"/>
        <v>0</v>
      </c>
      <c r="N381" s="229"/>
    </row>
    <row r="382" spans="1:14" ht="225" hidden="1" customHeight="1">
      <c r="A382" s="247" t="s">
        <v>784</v>
      </c>
      <c r="B382" s="247"/>
      <c r="C382" s="27">
        <f t="shared" si="57"/>
        <v>52884</v>
      </c>
      <c r="D382" s="27">
        <v>45200</v>
      </c>
      <c r="E382" s="36"/>
      <c r="F382" s="27"/>
      <c r="G382" s="29">
        <v>65.150000000000006</v>
      </c>
      <c r="H382" s="30">
        <v>1.6</v>
      </c>
      <c r="I382" s="31">
        <f t="shared" si="58"/>
        <v>0</v>
      </c>
      <c r="J382" s="31">
        <f t="shared" si="59"/>
        <v>0</v>
      </c>
      <c r="K382" s="26">
        <f t="shared" si="55"/>
        <v>0</v>
      </c>
      <c r="N382" s="229"/>
    </row>
    <row r="383" spans="1:14" ht="225" hidden="1" customHeight="1">
      <c r="A383" s="247" t="s">
        <v>785</v>
      </c>
      <c r="B383" s="247"/>
      <c r="C383" s="27">
        <f t="shared" si="57"/>
        <v>52884</v>
      </c>
      <c r="D383" s="27">
        <v>45200</v>
      </c>
      <c r="E383" s="36"/>
      <c r="F383" s="27"/>
      <c r="G383" s="34">
        <v>77</v>
      </c>
      <c r="H383" s="35">
        <v>1.21</v>
      </c>
      <c r="I383" s="31">
        <f t="shared" si="58"/>
        <v>0</v>
      </c>
      <c r="J383" s="31">
        <f t="shared" si="59"/>
        <v>0</v>
      </c>
      <c r="K383" s="26">
        <f t="shared" si="55"/>
        <v>0</v>
      </c>
      <c r="N383" s="229"/>
    </row>
    <row r="384" spans="1:14" ht="225" hidden="1" customHeight="1">
      <c r="A384" s="247" t="s">
        <v>786</v>
      </c>
      <c r="B384" s="247"/>
      <c r="C384" s="27">
        <f t="shared" si="57"/>
        <v>53001</v>
      </c>
      <c r="D384" s="27">
        <v>45300</v>
      </c>
      <c r="E384" s="36"/>
      <c r="F384" s="27"/>
      <c r="G384" s="29">
        <v>58.32</v>
      </c>
      <c r="H384" s="30">
        <v>1.2</v>
      </c>
      <c r="I384" s="31">
        <f t="shared" si="58"/>
        <v>0</v>
      </c>
      <c r="J384" s="31">
        <f t="shared" si="59"/>
        <v>0</v>
      </c>
      <c r="K384" s="26">
        <f t="shared" si="55"/>
        <v>0</v>
      </c>
      <c r="N384" s="229"/>
    </row>
    <row r="385" spans="1:14" ht="225" hidden="1" customHeight="1">
      <c r="A385" s="247" t="s">
        <v>787</v>
      </c>
      <c r="B385" s="247"/>
      <c r="C385" s="27">
        <f t="shared" si="57"/>
        <v>52065</v>
      </c>
      <c r="D385" s="27">
        <v>44500</v>
      </c>
      <c r="E385" s="36"/>
      <c r="F385" s="27"/>
      <c r="G385" s="29">
        <v>48.93</v>
      </c>
      <c r="H385" s="30">
        <v>0.9</v>
      </c>
      <c r="I385" s="31">
        <f t="shared" si="58"/>
        <v>0</v>
      </c>
      <c r="J385" s="31">
        <f t="shared" si="59"/>
        <v>0</v>
      </c>
      <c r="K385" s="26">
        <f t="shared" si="55"/>
        <v>0</v>
      </c>
      <c r="N385" s="229"/>
    </row>
    <row r="386" spans="1:14" ht="225" hidden="1" customHeight="1">
      <c r="A386" s="247" t="s">
        <v>788</v>
      </c>
      <c r="B386" s="247"/>
      <c r="C386" s="27">
        <f t="shared" si="57"/>
        <v>52065</v>
      </c>
      <c r="D386" s="27">
        <v>44500</v>
      </c>
      <c r="E386" s="36"/>
      <c r="F386" s="27"/>
      <c r="G386" s="34">
        <v>55</v>
      </c>
      <c r="H386" s="35">
        <v>0.53</v>
      </c>
      <c r="I386" s="31">
        <f t="shared" si="58"/>
        <v>0</v>
      </c>
      <c r="J386" s="31">
        <f t="shared" si="59"/>
        <v>0</v>
      </c>
      <c r="K386" s="26">
        <f t="shared" si="55"/>
        <v>0</v>
      </c>
      <c r="N386" s="229"/>
    </row>
    <row r="387" spans="1:14" ht="225" hidden="1" customHeight="1">
      <c r="A387" s="247" t="s">
        <v>789</v>
      </c>
      <c r="B387" s="247"/>
      <c r="C387" s="27">
        <f t="shared" si="57"/>
        <v>79528.41</v>
      </c>
      <c r="D387" s="27">
        <v>67973</v>
      </c>
      <c r="E387" s="36"/>
      <c r="F387" s="27"/>
      <c r="G387" s="34">
        <v>128</v>
      </c>
      <c r="H387" s="35">
        <v>4.7699999999999996</v>
      </c>
      <c r="I387" s="31">
        <f t="shared" si="58"/>
        <v>0</v>
      </c>
      <c r="J387" s="31">
        <f t="shared" si="59"/>
        <v>0</v>
      </c>
      <c r="K387" s="26">
        <f t="shared" si="55"/>
        <v>0</v>
      </c>
      <c r="N387" s="229"/>
    </row>
    <row r="388" spans="1:14" ht="225" hidden="1" customHeight="1">
      <c r="A388" s="247" t="s">
        <v>790</v>
      </c>
      <c r="B388" s="247"/>
      <c r="C388" s="27">
        <f t="shared" si="57"/>
        <v>52884</v>
      </c>
      <c r="D388" s="27">
        <v>45200</v>
      </c>
      <c r="E388" s="36"/>
      <c r="F388" s="27"/>
      <c r="G388" s="34">
        <v>65</v>
      </c>
      <c r="H388" s="35">
        <v>0.74</v>
      </c>
      <c r="I388" s="31">
        <f t="shared" si="58"/>
        <v>0</v>
      </c>
      <c r="J388" s="31">
        <f t="shared" si="59"/>
        <v>0</v>
      </c>
      <c r="K388" s="26">
        <f t="shared" si="55"/>
        <v>0</v>
      </c>
      <c r="N388" s="229"/>
    </row>
    <row r="389" spans="1:14" ht="225" hidden="1" customHeight="1">
      <c r="A389" s="247" t="s">
        <v>791</v>
      </c>
      <c r="B389" s="247"/>
      <c r="C389" s="27">
        <f t="shared" si="57"/>
        <v>49257</v>
      </c>
      <c r="D389" s="27">
        <v>42100</v>
      </c>
      <c r="E389" s="36"/>
      <c r="F389" s="27"/>
      <c r="G389" s="34">
        <v>61</v>
      </c>
      <c r="H389" s="35">
        <v>0.98</v>
      </c>
      <c r="I389" s="31">
        <f t="shared" si="58"/>
        <v>0</v>
      </c>
      <c r="J389" s="31">
        <f t="shared" si="59"/>
        <v>0</v>
      </c>
      <c r="K389" s="26">
        <f t="shared" si="55"/>
        <v>0</v>
      </c>
      <c r="N389" s="229"/>
    </row>
    <row r="390" spans="1:14" ht="225" hidden="1" customHeight="1">
      <c r="A390" s="247" t="s">
        <v>792</v>
      </c>
      <c r="B390" s="247"/>
      <c r="C390" s="27">
        <f t="shared" si="57"/>
        <v>49257</v>
      </c>
      <c r="D390" s="27">
        <v>42100</v>
      </c>
      <c r="E390" s="36"/>
      <c r="F390" s="27"/>
      <c r="G390" s="29">
        <v>62.35</v>
      </c>
      <c r="H390" s="30"/>
      <c r="I390" s="31">
        <f t="shared" si="58"/>
        <v>0</v>
      </c>
      <c r="J390" s="31">
        <f t="shared" si="59"/>
        <v>0</v>
      </c>
      <c r="K390" s="26">
        <f t="shared" si="55"/>
        <v>0</v>
      </c>
      <c r="N390" s="229"/>
    </row>
    <row r="391" spans="1:14" ht="225" hidden="1" customHeight="1">
      <c r="A391" s="247" t="s">
        <v>793</v>
      </c>
      <c r="B391" s="247"/>
      <c r="C391" s="27">
        <f t="shared" si="57"/>
        <v>69158.7</v>
      </c>
      <c r="D391" s="27">
        <v>59110</v>
      </c>
      <c r="E391" s="36"/>
      <c r="F391" s="27"/>
      <c r="G391" s="34">
        <v>64</v>
      </c>
      <c r="H391" s="35">
        <v>0.46</v>
      </c>
      <c r="I391" s="31">
        <f t="shared" si="58"/>
        <v>0</v>
      </c>
      <c r="J391" s="31">
        <f t="shared" si="59"/>
        <v>0</v>
      </c>
      <c r="K391" s="26">
        <f t="shared" si="55"/>
        <v>0</v>
      </c>
      <c r="N391" s="229"/>
    </row>
    <row r="392" spans="1:14" ht="225.75" hidden="1" customHeight="1">
      <c r="A392" s="247" t="s">
        <v>794</v>
      </c>
      <c r="B392" s="247"/>
      <c r="C392" s="27">
        <f t="shared" si="57"/>
        <v>49257</v>
      </c>
      <c r="D392" s="27">
        <v>42100</v>
      </c>
      <c r="F392" s="27"/>
      <c r="G392" s="29">
        <v>39</v>
      </c>
      <c r="H392" s="30"/>
      <c r="I392" s="31">
        <f t="shared" si="58"/>
        <v>0</v>
      </c>
      <c r="J392" s="31"/>
      <c r="K392" s="26">
        <f t="shared" si="55"/>
        <v>0</v>
      </c>
      <c r="N392" s="229"/>
    </row>
    <row r="393" spans="1:14" ht="225.75" hidden="1" customHeight="1">
      <c r="A393" s="247" t="s">
        <v>795</v>
      </c>
      <c r="B393" s="247"/>
      <c r="C393" s="27">
        <f t="shared" si="57"/>
        <v>88530.39</v>
      </c>
      <c r="D393" s="27">
        <v>75667</v>
      </c>
      <c r="E393" s="36"/>
      <c r="F393" s="27"/>
      <c r="G393" s="29">
        <v>117.5</v>
      </c>
      <c r="H393" s="30"/>
      <c r="I393" s="31">
        <f t="shared" si="58"/>
        <v>0</v>
      </c>
      <c r="J393" s="31"/>
      <c r="K393" s="26">
        <f t="shared" si="55"/>
        <v>0</v>
      </c>
      <c r="N393" s="229"/>
    </row>
    <row r="394" spans="1:14" ht="44.25" hidden="1" customHeight="1">
      <c r="A394" s="321" t="s">
        <v>357</v>
      </c>
      <c r="B394" s="322"/>
      <c r="C394" s="322"/>
      <c r="D394" s="322"/>
      <c r="E394" s="65"/>
      <c r="F394" s="65"/>
      <c r="G394" s="65"/>
      <c r="H394" s="65"/>
      <c r="I394" s="65"/>
      <c r="J394" s="65"/>
      <c r="K394" s="26"/>
      <c r="N394" s="229"/>
    </row>
    <row r="395" spans="1:14" ht="225.75" hidden="1" customHeight="1">
      <c r="A395" s="318" t="s">
        <v>796</v>
      </c>
      <c r="B395" s="319"/>
      <c r="C395" s="66">
        <f t="shared" si="57"/>
        <v>60231.6</v>
      </c>
      <c r="D395" s="67">
        <v>51480</v>
      </c>
      <c r="E395" s="68"/>
      <c r="F395" s="69"/>
      <c r="G395" s="70"/>
      <c r="H395" s="71"/>
      <c r="I395" s="71"/>
      <c r="J395" s="71"/>
      <c r="K395" s="26">
        <f t="shared" si="55"/>
        <v>0</v>
      </c>
      <c r="N395" s="229"/>
    </row>
    <row r="396" spans="1:14" ht="225.75" hidden="1" customHeight="1">
      <c r="A396" s="320" t="s">
        <v>797</v>
      </c>
      <c r="B396" s="320"/>
      <c r="C396" s="66">
        <f t="shared" si="57"/>
        <v>45173.7</v>
      </c>
      <c r="D396" s="72">
        <v>38610</v>
      </c>
      <c r="E396" s="73"/>
      <c r="F396" s="69"/>
      <c r="G396" s="70"/>
      <c r="H396" s="71"/>
      <c r="I396" s="71"/>
      <c r="J396" s="71"/>
      <c r="K396" s="26">
        <f t="shared" si="55"/>
        <v>0</v>
      </c>
      <c r="N396" s="229"/>
    </row>
    <row r="397" spans="1:14" ht="225.75" hidden="1" customHeight="1">
      <c r="A397" s="268" t="s">
        <v>798</v>
      </c>
      <c r="B397" s="268"/>
      <c r="C397" s="66">
        <f t="shared" si="57"/>
        <v>45173.7</v>
      </c>
      <c r="D397" s="72">
        <v>38610</v>
      </c>
      <c r="E397" s="73"/>
      <c r="F397" s="69"/>
      <c r="G397" s="70"/>
      <c r="H397" s="71"/>
      <c r="I397" s="71"/>
      <c r="J397" s="71"/>
      <c r="K397" s="26">
        <f t="shared" si="55"/>
        <v>0</v>
      </c>
    </row>
    <row r="398" spans="1:14" ht="225.75" hidden="1" customHeight="1">
      <c r="A398" s="268" t="s">
        <v>799</v>
      </c>
      <c r="B398" s="268"/>
      <c r="C398" s="66">
        <f t="shared" si="57"/>
        <v>127822.5</v>
      </c>
      <c r="D398" s="72">
        <v>109250</v>
      </c>
      <c r="E398" s="73"/>
      <c r="F398" s="69"/>
      <c r="G398" s="70"/>
      <c r="H398" s="71"/>
      <c r="I398" s="71"/>
      <c r="J398" s="71"/>
      <c r="K398" s="26">
        <f t="shared" si="55"/>
        <v>0</v>
      </c>
    </row>
    <row r="399" spans="1:14" ht="225.75" hidden="1" customHeight="1">
      <c r="A399" s="268" t="s">
        <v>800</v>
      </c>
      <c r="B399" s="268"/>
      <c r="C399" s="66">
        <f t="shared" si="57"/>
        <v>127822.5</v>
      </c>
      <c r="D399" s="72">
        <v>109250</v>
      </c>
      <c r="E399" s="73"/>
      <c r="F399" s="69"/>
      <c r="G399" s="70"/>
      <c r="H399" s="71"/>
      <c r="I399" s="71"/>
      <c r="J399" s="71"/>
      <c r="K399" s="26">
        <f t="shared" si="55"/>
        <v>0</v>
      </c>
    </row>
    <row r="400" spans="1:14" ht="225.75" hidden="1" customHeight="1">
      <c r="A400" s="268" t="s">
        <v>801</v>
      </c>
      <c r="B400" s="268"/>
      <c r="C400" s="66">
        <f t="shared" si="57"/>
        <v>127822.5</v>
      </c>
      <c r="D400" s="72">
        <v>109250</v>
      </c>
      <c r="E400" s="73"/>
      <c r="F400" s="69"/>
      <c r="G400" s="70"/>
      <c r="H400" s="71"/>
      <c r="I400" s="71"/>
      <c r="J400" s="71"/>
      <c r="K400" s="26">
        <f t="shared" si="55"/>
        <v>0</v>
      </c>
    </row>
    <row r="401" spans="1:11" ht="225.75" hidden="1" customHeight="1">
      <c r="A401" s="268" t="s">
        <v>802</v>
      </c>
      <c r="B401" s="268"/>
      <c r="C401" s="66">
        <f t="shared" si="57"/>
        <v>127822.5</v>
      </c>
      <c r="D401" s="72">
        <v>109250</v>
      </c>
      <c r="E401" s="73"/>
      <c r="F401" s="69"/>
      <c r="G401" s="70"/>
      <c r="H401" s="71"/>
      <c r="I401" s="71"/>
      <c r="J401" s="71"/>
      <c r="K401" s="26">
        <f t="shared" si="55"/>
        <v>0</v>
      </c>
    </row>
    <row r="402" spans="1:11" ht="225.75" hidden="1" customHeight="1">
      <c r="A402" s="323" t="s">
        <v>803</v>
      </c>
      <c r="B402" s="323"/>
      <c r="C402" s="66">
        <f t="shared" si="57"/>
        <v>164092.5</v>
      </c>
      <c r="D402" s="69">
        <v>140250</v>
      </c>
      <c r="F402" s="74"/>
      <c r="G402" s="75"/>
      <c r="H402" s="76"/>
      <c r="I402" s="76"/>
      <c r="J402" s="76"/>
      <c r="K402" s="26">
        <f t="shared" si="55"/>
        <v>0</v>
      </c>
    </row>
    <row r="403" spans="1:11" ht="402.75" hidden="1" customHeight="1">
      <c r="A403" s="256" t="s">
        <v>888</v>
      </c>
      <c r="B403" s="256"/>
      <c r="C403" s="66">
        <f t="shared" si="57"/>
        <v>42693.3</v>
      </c>
      <c r="D403" s="86">
        <v>36490</v>
      </c>
      <c r="E403" s="87"/>
      <c r="F403" s="86"/>
      <c r="G403" s="88"/>
      <c r="H403" s="89"/>
      <c r="I403" s="90"/>
      <c r="J403" s="90"/>
      <c r="K403" s="26">
        <f t="shared" si="55"/>
        <v>0</v>
      </c>
    </row>
    <row r="404" spans="1:11" ht="44.25" hidden="1" customHeight="1">
      <c r="A404" s="321" t="s">
        <v>356</v>
      </c>
      <c r="B404" s="322"/>
      <c r="C404" s="322"/>
      <c r="D404" s="322"/>
      <c r="E404" s="322"/>
      <c r="F404" s="77"/>
      <c r="G404" s="46"/>
      <c r="H404" s="46"/>
      <c r="I404" s="46"/>
      <c r="J404" s="46"/>
      <c r="K404" s="26"/>
    </row>
    <row r="405" spans="1:11" ht="245.25" hidden="1" customHeight="1">
      <c r="A405" s="268" t="s">
        <v>889</v>
      </c>
      <c r="B405" s="268"/>
      <c r="C405" s="69">
        <f t="shared" si="57"/>
        <v>222873.3</v>
      </c>
      <c r="D405" s="72">
        <v>190490</v>
      </c>
      <c r="E405" s="73"/>
      <c r="F405" s="69"/>
      <c r="G405" s="70"/>
      <c r="H405" s="71"/>
      <c r="I405" s="71"/>
      <c r="J405" s="71"/>
      <c r="K405" s="26">
        <f t="shared" si="55"/>
        <v>0</v>
      </c>
    </row>
    <row r="406" spans="1:11" ht="246.75" hidden="1" customHeight="1">
      <c r="A406" s="268" t="s">
        <v>804</v>
      </c>
      <c r="B406" s="268"/>
      <c r="C406" s="69">
        <f t="shared" si="57"/>
        <v>255235.5</v>
      </c>
      <c r="D406" s="72">
        <v>218150</v>
      </c>
      <c r="E406" s="73"/>
      <c r="F406" s="69"/>
      <c r="G406" s="70"/>
      <c r="H406" s="71"/>
      <c r="I406" s="71"/>
      <c r="J406" s="71"/>
      <c r="K406" s="26">
        <f t="shared" si="55"/>
        <v>0</v>
      </c>
    </row>
    <row r="407" spans="1:11" ht="245.25" hidden="1" customHeight="1">
      <c r="A407" s="268" t="s">
        <v>805</v>
      </c>
      <c r="B407" s="268"/>
      <c r="C407" s="69">
        <f t="shared" si="57"/>
        <v>249057.9</v>
      </c>
      <c r="D407" s="72">
        <v>212870</v>
      </c>
      <c r="E407" s="73"/>
      <c r="F407" s="69"/>
      <c r="G407" s="70"/>
      <c r="H407" s="71"/>
      <c r="I407" s="71"/>
      <c r="J407" s="71"/>
      <c r="K407" s="26">
        <f t="shared" si="55"/>
        <v>0</v>
      </c>
    </row>
    <row r="408" spans="1:11" ht="245.25" hidden="1" customHeight="1">
      <c r="A408" s="268" t="s">
        <v>806</v>
      </c>
      <c r="B408" s="268"/>
      <c r="C408" s="69">
        <f t="shared" si="57"/>
        <v>270740.34000000003</v>
      </c>
      <c r="D408" s="69">
        <v>231402</v>
      </c>
      <c r="F408" s="69"/>
      <c r="G408" s="70"/>
      <c r="H408" s="71"/>
      <c r="I408" s="71"/>
      <c r="J408" s="71"/>
      <c r="K408" s="26">
        <f t="shared" si="55"/>
        <v>0</v>
      </c>
    </row>
    <row r="409" spans="1:11" ht="245.25" hidden="1" customHeight="1">
      <c r="A409" s="268" t="s">
        <v>807</v>
      </c>
      <c r="B409" s="268"/>
      <c r="C409" s="69">
        <f t="shared" si="57"/>
        <v>67760.55</v>
      </c>
      <c r="D409" s="72">
        <v>57915</v>
      </c>
      <c r="E409" s="73"/>
      <c r="F409" s="69"/>
      <c r="G409" s="70"/>
      <c r="H409" s="71"/>
      <c r="I409" s="71"/>
      <c r="J409" s="71"/>
      <c r="K409" s="26">
        <f t="shared" si="55"/>
        <v>0</v>
      </c>
    </row>
    <row r="410" spans="1:11" ht="245.25" hidden="1" customHeight="1">
      <c r="A410" s="268" t="s">
        <v>808</v>
      </c>
      <c r="B410" s="268"/>
      <c r="C410" s="69">
        <f t="shared" si="57"/>
        <v>270740.34000000003</v>
      </c>
      <c r="D410" s="69">
        <v>231402</v>
      </c>
      <c r="E410" s="36"/>
      <c r="F410" s="69"/>
      <c r="G410" s="70"/>
      <c r="H410" s="71"/>
      <c r="I410" s="71"/>
      <c r="J410" s="71"/>
      <c r="K410" s="26">
        <f t="shared" si="55"/>
        <v>0</v>
      </c>
    </row>
    <row r="411" spans="1:11" ht="245.25" hidden="1" customHeight="1">
      <c r="A411" s="268" t="s">
        <v>809</v>
      </c>
      <c r="B411" s="268"/>
      <c r="C411" s="69">
        <f t="shared" si="57"/>
        <v>127986.3</v>
      </c>
      <c r="D411" s="72">
        <v>109390</v>
      </c>
      <c r="E411" s="73"/>
      <c r="F411" s="69"/>
      <c r="G411" s="70"/>
      <c r="H411" s="71"/>
      <c r="I411" s="71"/>
      <c r="J411" s="71"/>
      <c r="K411" s="26">
        <f t="shared" si="55"/>
        <v>0</v>
      </c>
    </row>
    <row r="412" spans="1:11" ht="245.25" hidden="1" customHeight="1">
      <c r="A412" s="268" t="s">
        <v>810</v>
      </c>
      <c r="B412" s="268"/>
      <c r="C412" s="69">
        <f t="shared" si="57"/>
        <v>176085</v>
      </c>
      <c r="D412" s="72">
        <v>150500</v>
      </c>
      <c r="E412" s="73"/>
      <c r="F412" s="69"/>
      <c r="G412" s="70"/>
      <c r="H412" s="71"/>
      <c r="I412" s="71"/>
      <c r="J412" s="71"/>
      <c r="K412" s="26">
        <f t="shared" si="55"/>
        <v>0</v>
      </c>
    </row>
    <row r="413" spans="1:11" ht="246" hidden="1" customHeight="1">
      <c r="A413" s="268" t="s">
        <v>811</v>
      </c>
      <c r="B413" s="268"/>
      <c r="C413" s="69">
        <f t="shared" si="57"/>
        <v>228150</v>
      </c>
      <c r="D413" s="72">
        <v>195000</v>
      </c>
      <c r="E413" s="73"/>
      <c r="F413" s="69"/>
      <c r="G413" s="70"/>
      <c r="H413" s="71"/>
      <c r="I413" s="71"/>
      <c r="J413" s="71"/>
      <c r="K413" s="26">
        <f t="shared" si="55"/>
        <v>0</v>
      </c>
    </row>
    <row r="414" spans="1:11" ht="246" hidden="1" customHeight="1">
      <c r="A414" s="268" t="s">
        <v>812</v>
      </c>
      <c r="B414" s="268"/>
      <c r="C414" s="69">
        <f t="shared" si="57"/>
        <v>231754.77000000002</v>
      </c>
      <c r="D414" s="72">
        <v>198081</v>
      </c>
      <c r="E414" s="73"/>
      <c r="F414" s="69"/>
      <c r="G414" s="70"/>
      <c r="H414" s="71"/>
      <c r="I414" s="71"/>
      <c r="J414" s="71"/>
      <c r="K414" s="26">
        <f t="shared" si="55"/>
        <v>0</v>
      </c>
    </row>
    <row r="415" spans="1:11" ht="225" hidden="1" customHeight="1">
      <c r="A415" s="268" t="s">
        <v>813</v>
      </c>
      <c r="B415" s="268"/>
      <c r="C415" s="69">
        <f t="shared" si="57"/>
        <v>224640</v>
      </c>
      <c r="D415" s="72">
        <v>192000</v>
      </c>
      <c r="E415" s="73"/>
      <c r="F415" s="69"/>
      <c r="G415" s="70"/>
      <c r="H415" s="71"/>
      <c r="I415" s="71"/>
      <c r="J415" s="71"/>
      <c r="K415" s="26">
        <f t="shared" si="55"/>
        <v>0</v>
      </c>
    </row>
    <row r="416" spans="1:11" ht="246" hidden="1" customHeight="1">
      <c r="A416" s="268" t="s">
        <v>815</v>
      </c>
      <c r="B416" s="268"/>
      <c r="C416" s="69">
        <f t="shared" si="57"/>
        <v>255060</v>
      </c>
      <c r="D416" s="72">
        <v>218000</v>
      </c>
      <c r="E416" s="78"/>
      <c r="F416" s="69"/>
      <c r="G416" s="70"/>
      <c r="H416" s="71"/>
      <c r="I416" s="71"/>
      <c r="J416" s="71"/>
      <c r="K416" s="26">
        <f t="shared" si="55"/>
        <v>0</v>
      </c>
    </row>
    <row r="417" spans="1:14" ht="247.5" hidden="1" customHeight="1">
      <c r="A417" s="268" t="s">
        <v>814</v>
      </c>
      <c r="B417" s="268"/>
      <c r="C417" s="69">
        <f t="shared" si="57"/>
        <v>230490</v>
      </c>
      <c r="D417" s="72">
        <v>197000</v>
      </c>
      <c r="E417" s="73"/>
      <c r="F417" s="69"/>
      <c r="G417" s="70"/>
      <c r="H417" s="71"/>
      <c r="I417" s="71"/>
      <c r="J417" s="71"/>
      <c r="K417" s="26">
        <f t="shared" si="55"/>
        <v>0</v>
      </c>
    </row>
    <row r="418" spans="1:14" ht="246" hidden="1" customHeight="1">
      <c r="A418" s="268" t="s">
        <v>816</v>
      </c>
      <c r="B418" s="268"/>
      <c r="C418" s="69">
        <f t="shared" si="57"/>
        <v>221715</v>
      </c>
      <c r="D418" s="72">
        <v>189500</v>
      </c>
      <c r="E418" s="73"/>
      <c r="F418" s="69"/>
      <c r="G418" s="70"/>
      <c r="H418" s="71"/>
      <c r="I418" s="71"/>
      <c r="J418" s="71"/>
      <c r="K418" s="26">
        <f t="shared" si="55"/>
        <v>0</v>
      </c>
    </row>
    <row r="419" spans="1:14" ht="246" hidden="1" customHeight="1">
      <c r="A419" s="268" t="s">
        <v>817</v>
      </c>
      <c r="B419" s="268"/>
      <c r="C419" s="69">
        <f t="shared" si="57"/>
        <v>240201</v>
      </c>
      <c r="D419" s="72">
        <v>205300</v>
      </c>
      <c r="E419" s="73"/>
      <c r="F419" s="69"/>
      <c r="G419" s="70"/>
      <c r="H419" s="71"/>
      <c r="I419" s="71"/>
      <c r="J419" s="71"/>
      <c r="K419" s="26">
        <f t="shared" si="55"/>
        <v>0</v>
      </c>
    </row>
    <row r="420" spans="1:14" ht="246" hidden="1" customHeight="1">
      <c r="A420" s="268" t="s">
        <v>818</v>
      </c>
      <c r="B420" s="268"/>
      <c r="C420" s="69">
        <f t="shared" si="57"/>
        <v>146250</v>
      </c>
      <c r="D420" s="72">
        <v>125000</v>
      </c>
      <c r="E420" s="73"/>
      <c r="F420" s="69"/>
      <c r="G420" s="70"/>
      <c r="H420" s="71"/>
      <c r="I420" s="71"/>
      <c r="J420" s="71"/>
      <c r="K420" s="26">
        <f t="shared" ref="K420:K483" si="60">C420*F420</f>
        <v>0</v>
      </c>
    </row>
    <row r="421" spans="1:14" ht="246" hidden="1" customHeight="1">
      <c r="A421" s="268" t="s">
        <v>819</v>
      </c>
      <c r="B421" s="268"/>
      <c r="C421" s="69">
        <f t="shared" si="57"/>
        <v>212811.3</v>
      </c>
      <c r="D421" s="72">
        <v>181890</v>
      </c>
      <c r="E421" s="73"/>
      <c r="F421" s="69"/>
      <c r="G421" s="70"/>
      <c r="H421" s="71"/>
      <c r="I421" s="71"/>
      <c r="J421" s="71"/>
      <c r="K421" s="26">
        <f t="shared" si="60"/>
        <v>0</v>
      </c>
    </row>
    <row r="422" spans="1:14" ht="246" hidden="1" customHeight="1">
      <c r="A422" s="323" t="s">
        <v>820</v>
      </c>
      <c r="B422" s="323"/>
      <c r="C422" s="69">
        <f t="shared" si="57"/>
        <v>180823.5</v>
      </c>
      <c r="D422" s="174">
        <v>154550</v>
      </c>
      <c r="E422" s="175"/>
      <c r="F422" s="74"/>
      <c r="G422" s="75"/>
      <c r="H422" s="76"/>
      <c r="I422" s="76"/>
      <c r="J422" s="76"/>
      <c r="K422" s="26">
        <f t="shared" si="60"/>
        <v>0</v>
      </c>
    </row>
    <row r="423" spans="1:14" ht="246" hidden="1" customHeight="1">
      <c r="A423" s="268" t="s">
        <v>821</v>
      </c>
      <c r="B423" s="268"/>
      <c r="C423" s="69">
        <f t="shared" si="57"/>
        <v>176845.5</v>
      </c>
      <c r="D423" s="69">
        <v>151150</v>
      </c>
      <c r="E423" s="36"/>
      <c r="F423" s="69"/>
      <c r="G423" s="71"/>
      <c r="H423" s="71"/>
      <c r="I423" s="71"/>
      <c r="J423" s="71"/>
      <c r="K423" s="26">
        <f t="shared" si="60"/>
        <v>0</v>
      </c>
    </row>
    <row r="424" spans="1:14" ht="246" hidden="1" customHeight="1">
      <c r="A424" s="319" t="s">
        <v>822</v>
      </c>
      <c r="B424" s="319"/>
      <c r="C424" s="69">
        <f t="shared" si="57"/>
        <v>118404</v>
      </c>
      <c r="D424" s="72">
        <v>101200</v>
      </c>
      <c r="E424" s="73"/>
      <c r="F424" s="69"/>
      <c r="G424" s="70"/>
      <c r="H424" s="71"/>
      <c r="I424" s="71"/>
      <c r="J424" s="71"/>
      <c r="K424" s="26">
        <f t="shared" si="60"/>
        <v>0</v>
      </c>
    </row>
    <row r="425" spans="1:14" ht="45" hidden="1" customHeight="1">
      <c r="A425" s="252" t="s">
        <v>358</v>
      </c>
      <c r="B425" s="252"/>
      <c r="C425" s="252"/>
      <c r="D425" s="252"/>
      <c r="E425" s="252"/>
      <c r="F425" s="44"/>
      <c r="G425" s="40"/>
      <c r="H425" s="40"/>
      <c r="I425" s="40"/>
      <c r="J425" s="40"/>
      <c r="K425" s="26"/>
    </row>
    <row r="426" spans="1:14" ht="225" hidden="1" customHeight="1">
      <c r="A426" s="268" t="s">
        <v>359</v>
      </c>
      <c r="B426" s="268"/>
      <c r="C426" s="69">
        <f t="shared" si="57"/>
        <v>63243.18</v>
      </c>
      <c r="D426" s="72">
        <v>54054</v>
      </c>
      <c r="E426" s="73"/>
      <c r="F426" s="69"/>
      <c r="G426" s="70"/>
      <c r="H426" s="71"/>
      <c r="I426" s="31">
        <f t="shared" ref="I426:I445" si="61">F426*G426</f>
        <v>0</v>
      </c>
      <c r="J426" s="31">
        <f t="shared" ref="J426:J445" si="62">F426*H426</f>
        <v>0</v>
      </c>
      <c r="K426" s="26">
        <f t="shared" si="60"/>
        <v>0</v>
      </c>
    </row>
    <row r="427" spans="1:14" ht="225" hidden="1" customHeight="1">
      <c r="A427" s="268" t="s">
        <v>360</v>
      </c>
      <c r="B427" s="268"/>
      <c r="C427" s="69">
        <f t="shared" si="57"/>
        <v>70018.649999999994</v>
      </c>
      <c r="D427" s="72">
        <v>59845</v>
      </c>
      <c r="E427" s="73"/>
      <c r="F427" s="69"/>
      <c r="G427" s="70"/>
      <c r="H427" s="71"/>
      <c r="I427" s="31">
        <f t="shared" si="61"/>
        <v>0</v>
      </c>
      <c r="J427" s="31">
        <f t="shared" si="62"/>
        <v>0</v>
      </c>
      <c r="K427" s="26">
        <f t="shared" si="60"/>
        <v>0</v>
      </c>
    </row>
    <row r="428" spans="1:14" ht="225" hidden="1" customHeight="1">
      <c r="A428" s="268" t="s">
        <v>361</v>
      </c>
      <c r="B428" s="268"/>
      <c r="C428" s="69">
        <f t="shared" si="57"/>
        <v>71524.44</v>
      </c>
      <c r="D428" s="72">
        <v>61132</v>
      </c>
      <c r="E428" s="73"/>
      <c r="F428" s="69"/>
      <c r="G428" s="70"/>
      <c r="H428" s="71"/>
      <c r="I428" s="31">
        <f t="shared" si="61"/>
        <v>0</v>
      </c>
      <c r="J428" s="31">
        <f t="shared" si="62"/>
        <v>0</v>
      </c>
      <c r="K428" s="26">
        <f t="shared" si="60"/>
        <v>0</v>
      </c>
    </row>
    <row r="429" spans="1:14" ht="225" hidden="1" customHeight="1">
      <c r="A429" s="268" t="s">
        <v>362</v>
      </c>
      <c r="B429" s="268"/>
      <c r="C429" s="69">
        <f t="shared" si="57"/>
        <v>18782.010000000002</v>
      </c>
      <c r="D429" s="72">
        <v>16053</v>
      </c>
      <c r="E429" s="73"/>
      <c r="F429" s="69"/>
      <c r="G429" s="70"/>
      <c r="H429" s="71"/>
      <c r="I429" s="31">
        <f t="shared" si="61"/>
        <v>0</v>
      </c>
      <c r="J429" s="31">
        <f t="shared" si="62"/>
        <v>0</v>
      </c>
      <c r="K429" s="26">
        <f t="shared" si="60"/>
        <v>0</v>
      </c>
      <c r="N429" s="229"/>
    </row>
    <row r="430" spans="1:14" ht="225" hidden="1" customHeight="1">
      <c r="A430" s="268" t="s">
        <v>363</v>
      </c>
      <c r="B430" s="268"/>
      <c r="C430" s="69">
        <f t="shared" si="57"/>
        <v>58725.81</v>
      </c>
      <c r="D430" s="72">
        <v>50193</v>
      </c>
      <c r="E430" s="73"/>
      <c r="F430" s="69"/>
      <c r="G430" s="70"/>
      <c r="H430" s="71"/>
      <c r="I430" s="31">
        <f t="shared" si="61"/>
        <v>0</v>
      </c>
      <c r="J430" s="31">
        <f t="shared" si="62"/>
        <v>0</v>
      </c>
      <c r="K430" s="26">
        <f t="shared" si="60"/>
        <v>0</v>
      </c>
    </row>
    <row r="431" spans="1:14" ht="225" hidden="1" customHeight="1">
      <c r="A431" s="268" t="s">
        <v>364</v>
      </c>
      <c r="B431" s="268"/>
      <c r="C431" s="69">
        <f t="shared" si="57"/>
        <v>60983.91</v>
      </c>
      <c r="D431" s="72">
        <v>52123</v>
      </c>
      <c r="E431" s="73"/>
      <c r="F431" s="69"/>
      <c r="G431" s="70"/>
      <c r="H431" s="71"/>
      <c r="I431" s="31">
        <f t="shared" si="61"/>
        <v>0</v>
      </c>
      <c r="J431" s="31">
        <f t="shared" si="62"/>
        <v>0</v>
      </c>
      <c r="K431" s="26">
        <f t="shared" si="60"/>
        <v>0</v>
      </c>
    </row>
    <row r="432" spans="1:14" ht="225" hidden="1" customHeight="1">
      <c r="A432" s="268" t="s">
        <v>365</v>
      </c>
      <c r="B432" s="268"/>
      <c r="C432" s="69">
        <f t="shared" si="57"/>
        <v>63243.18</v>
      </c>
      <c r="D432" s="72">
        <v>54054</v>
      </c>
      <c r="E432" s="73"/>
      <c r="F432" s="69"/>
      <c r="G432" s="70"/>
      <c r="H432" s="71"/>
      <c r="I432" s="31">
        <f t="shared" si="61"/>
        <v>0</v>
      </c>
      <c r="J432" s="31">
        <f t="shared" si="62"/>
        <v>0</v>
      </c>
      <c r="K432" s="26">
        <f t="shared" si="60"/>
        <v>0</v>
      </c>
    </row>
    <row r="433" spans="1:14" ht="225" hidden="1" customHeight="1">
      <c r="A433" s="268" t="s">
        <v>366</v>
      </c>
      <c r="B433" s="268"/>
      <c r="C433" s="69">
        <f t="shared" si="57"/>
        <v>65501.279999999999</v>
      </c>
      <c r="D433" s="72">
        <v>55984</v>
      </c>
      <c r="E433" s="73"/>
      <c r="F433" s="69"/>
      <c r="G433" s="70"/>
      <c r="H433" s="71"/>
      <c r="I433" s="31">
        <f t="shared" si="61"/>
        <v>0</v>
      </c>
      <c r="J433" s="31">
        <f t="shared" si="62"/>
        <v>0</v>
      </c>
      <c r="K433" s="26">
        <f t="shared" si="60"/>
        <v>0</v>
      </c>
    </row>
    <row r="434" spans="1:14" ht="225.75" hidden="1" customHeight="1">
      <c r="A434" s="268" t="s">
        <v>367</v>
      </c>
      <c r="B434" s="268"/>
      <c r="C434" s="69">
        <f t="shared" si="57"/>
        <v>67760.55</v>
      </c>
      <c r="D434" s="72">
        <v>57915</v>
      </c>
      <c r="E434" s="73"/>
      <c r="F434" s="69"/>
      <c r="G434" s="70"/>
      <c r="H434" s="71"/>
      <c r="I434" s="31">
        <f t="shared" si="61"/>
        <v>0</v>
      </c>
      <c r="J434" s="31">
        <f t="shared" si="62"/>
        <v>0</v>
      </c>
      <c r="K434" s="26">
        <f t="shared" si="60"/>
        <v>0</v>
      </c>
    </row>
    <row r="435" spans="1:14" ht="225.75" hidden="1" customHeight="1">
      <c r="A435" s="268" t="s">
        <v>368</v>
      </c>
      <c r="B435" s="268"/>
      <c r="C435" s="69">
        <f t="shared" si="57"/>
        <v>70018.649999999994</v>
      </c>
      <c r="D435" s="72">
        <v>59845</v>
      </c>
      <c r="E435" s="73"/>
      <c r="F435" s="69"/>
      <c r="G435" s="70"/>
      <c r="H435" s="71"/>
      <c r="I435" s="31">
        <f t="shared" si="61"/>
        <v>0</v>
      </c>
      <c r="J435" s="31">
        <f t="shared" si="62"/>
        <v>0</v>
      </c>
      <c r="K435" s="26">
        <f t="shared" si="60"/>
        <v>0</v>
      </c>
    </row>
    <row r="436" spans="1:14" ht="225.75" hidden="1" customHeight="1">
      <c r="A436" s="268" t="s">
        <v>369</v>
      </c>
      <c r="B436" s="268"/>
      <c r="C436" s="69">
        <f t="shared" si="57"/>
        <v>22224.15</v>
      </c>
      <c r="D436" s="72">
        <v>18995</v>
      </c>
      <c r="E436" s="73"/>
      <c r="F436" s="69"/>
      <c r="G436" s="70"/>
      <c r="H436" s="71"/>
      <c r="I436" s="31">
        <f t="shared" si="61"/>
        <v>0</v>
      </c>
      <c r="J436" s="31">
        <f t="shared" si="62"/>
        <v>0</v>
      </c>
      <c r="K436" s="26">
        <f t="shared" si="60"/>
        <v>0</v>
      </c>
      <c r="N436" s="229"/>
    </row>
    <row r="437" spans="1:14" ht="225.75" hidden="1" customHeight="1">
      <c r="A437" s="268" t="s">
        <v>370</v>
      </c>
      <c r="B437" s="268"/>
      <c r="C437" s="69">
        <f t="shared" si="57"/>
        <v>22224.15</v>
      </c>
      <c r="D437" s="72">
        <v>18995</v>
      </c>
      <c r="E437" s="73"/>
      <c r="F437" s="69"/>
      <c r="G437" s="70"/>
      <c r="H437" s="71"/>
      <c r="I437" s="31">
        <f t="shared" si="61"/>
        <v>0</v>
      </c>
      <c r="J437" s="31">
        <f t="shared" si="62"/>
        <v>0</v>
      </c>
      <c r="K437" s="26">
        <f t="shared" si="60"/>
        <v>0</v>
      </c>
      <c r="N437" s="229"/>
    </row>
    <row r="438" spans="1:14" ht="225.75" hidden="1" customHeight="1">
      <c r="A438" s="268" t="s">
        <v>371</v>
      </c>
      <c r="B438" s="268"/>
      <c r="C438" s="69">
        <f t="shared" ref="C438:C486" si="63">D438+D438*17%</f>
        <v>22224.15</v>
      </c>
      <c r="D438" s="72">
        <v>18995</v>
      </c>
      <c r="E438" s="73"/>
      <c r="F438" s="69"/>
      <c r="G438" s="70"/>
      <c r="H438" s="71"/>
      <c r="I438" s="31">
        <f t="shared" si="61"/>
        <v>0</v>
      </c>
      <c r="J438" s="31">
        <f t="shared" si="62"/>
        <v>0</v>
      </c>
      <c r="K438" s="26">
        <f t="shared" si="60"/>
        <v>0</v>
      </c>
      <c r="N438" s="229"/>
    </row>
    <row r="439" spans="1:14" ht="225.75" hidden="1" customHeight="1">
      <c r="A439" s="268" t="s">
        <v>372</v>
      </c>
      <c r="B439" s="268"/>
      <c r="C439" s="69">
        <f t="shared" si="63"/>
        <v>61737.39</v>
      </c>
      <c r="D439" s="72">
        <v>52767</v>
      </c>
      <c r="E439" s="73"/>
      <c r="F439" s="69"/>
      <c r="G439" s="70"/>
      <c r="H439" s="71"/>
      <c r="I439" s="31">
        <f t="shared" si="61"/>
        <v>0</v>
      </c>
      <c r="J439" s="31">
        <f t="shared" si="62"/>
        <v>0</v>
      </c>
      <c r="K439" s="26">
        <f t="shared" si="60"/>
        <v>0</v>
      </c>
    </row>
    <row r="440" spans="1:14" ht="225.75" hidden="1" customHeight="1">
      <c r="A440" s="268" t="s">
        <v>373</v>
      </c>
      <c r="B440" s="268"/>
      <c r="C440" s="69">
        <f t="shared" si="63"/>
        <v>63995.49</v>
      </c>
      <c r="D440" s="72">
        <v>54697</v>
      </c>
      <c r="E440" s="73"/>
      <c r="F440" s="69"/>
      <c r="G440" s="70"/>
      <c r="H440" s="71"/>
      <c r="I440" s="31">
        <f t="shared" si="61"/>
        <v>0</v>
      </c>
      <c r="J440" s="31">
        <f t="shared" si="62"/>
        <v>0</v>
      </c>
      <c r="K440" s="26">
        <f t="shared" si="60"/>
        <v>0</v>
      </c>
    </row>
    <row r="441" spans="1:14" ht="225.75" hidden="1" customHeight="1">
      <c r="A441" s="268" t="s">
        <v>374</v>
      </c>
      <c r="B441" s="268"/>
      <c r="C441" s="69">
        <f t="shared" si="63"/>
        <v>66254.759999999995</v>
      </c>
      <c r="D441" s="72">
        <v>56628</v>
      </c>
      <c r="E441" s="73"/>
      <c r="F441" s="69"/>
      <c r="G441" s="70"/>
      <c r="H441" s="71"/>
      <c r="I441" s="31">
        <f t="shared" si="61"/>
        <v>0</v>
      </c>
      <c r="J441" s="31">
        <f t="shared" si="62"/>
        <v>0</v>
      </c>
      <c r="K441" s="26">
        <f t="shared" si="60"/>
        <v>0</v>
      </c>
    </row>
    <row r="442" spans="1:14" ht="225.75" hidden="1" customHeight="1">
      <c r="A442" s="268" t="s">
        <v>375</v>
      </c>
      <c r="B442" s="268"/>
      <c r="C442" s="69">
        <f t="shared" si="63"/>
        <v>68512.86</v>
      </c>
      <c r="D442" s="72">
        <v>58558</v>
      </c>
      <c r="E442" s="73"/>
      <c r="F442" s="69"/>
      <c r="G442" s="70"/>
      <c r="H442" s="71"/>
      <c r="I442" s="31">
        <f t="shared" si="61"/>
        <v>0</v>
      </c>
      <c r="J442" s="31">
        <f t="shared" si="62"/>
        <v>0</v>
      </c>
      <c r="K442" s="26">
        <f t="shared" si="60"/>
        <v>0</v>
      </c>
    </row>
    <row r="443" spans="1:14" ht="225" hidden="1" customHeight="1">
      <c r="A443" s="268" t="s">
        <v>376</v>
      </c>
      <c r="B443" s="268"/>
      <c r="C443" s="69">
        <f t="shared" si="63"/>
        <v>70772.13</v>
      </c>
      <c r="D443" s="72">
        <v>60489</v>
      </c>
      <c r="E443" s="73"/>
      <c r="F443" s="69"/>
      <c r="G443" s="70"/>
      <c r="H443" s="71"/>
      <c r="I443" s="31">
        <f t="shared" si="61"/>
        <v>0</v>
      </c>
      <c r="J443" s="31">
        <f t="shared" si="62"/>
        <v>0</v>
      </c>
      <c r="K443" s="26">
        <f t="shared" si="60"/>
        <v>0</v>
      </c>
    </row>
    <row r="444" spans="1:14" ht="225" hidden="1" customHeight="1">
      <c r="A444" s="268" t="s">
        <v>377</v>
      </c>
      <c r="B444" s="268"/>
      <c r="C444" s="69">
        <f t="shared" si="63"/>
        <v>22224.15</v>
      </c>
      <c r="D444" s="72">
        <v>18995</v>
      </c>
      <c r="E444" s="73"/>
      <c r="F444" s="69"/>
      <c r="G444" s="70"/>
      <c r="H444" s="71"/>
      <c r="I444" s="31">
        <f t="shared" si="61"/>
        <v>0</v>
      </c>
      <c r="J444" s="31">
        <f t="shared" si="62"/>
        <v>0</v>
      </c>
      <c r="K444" s="26">
        <f t="shared" si="60"/>
        <v>0</v>
      </c>
      <c r="N444" s="229"/>
    </row>
    <row r="445" spans="1:14" ht="225" hidden="1" customHeight="1">
      <c r="A445" s="268" t="s">
        <v>906</v>
      </c>
      <c r="B445" s="268"/>
      <c r="C445" s="69">
        <f t="shared" si="63"/>
        <v>18464.939999999999</v>
      </c>
      <c r="D445" s="72">
        <v>15782</v>
      </c>
      <c r="E445" s="73"/>
      <c r="F445" s="69"/>
      <c r="G445" s="70"/>
      <c r="H445" s="71"/>
      <c r="I445" s="31">
        <f t="shared" si="61"/>
        <v>0</v>
      </c>
      <c r="J445" s="31">
        <f t="shared" si="62"/>
        <v>0</v>
      </c>
      <c r="K445" s="26">
        <f t="shared" si="60"/>
        <v>0</v>
      </c>
      <c r="N445" s="229"/>
    </row>
    <row r="446" spans="1:14" ht="45" hidden="1" customHeight="1">
      <c r="A446" s="252" t="s">
        <v>378</v>
      </c>
      <c r="B446" s="252"/>
      <c r="C446" s="252"/>
      <c r="D446" s="252"/>
      <c r="E446" s="252"/>
      <c r="F446" s="44"/>
      <c r="G446" s="40"/>
      <c r="H446" s="40"/>
      <c r="I446" s="40"/>
      <c r="J446" s="40"/>
      <c r="K446" s="26"/>
    </row>
    <row r="447" spans="1:14" ht="225" hidden="1" customHeight="1">
      <c r="A447" s="325" t="s">
        <v>830</v>
      </c>
      <c r="B447" s="325"/>
      <c r="C447" s="81">
        <f t="shared" si="63"/>
        <v>43637.49</v>
      </c>
      <c r="D447" s="81">
        <v>37297</v>
      </c>
      <c r="E447" s="79"/>
      <c r="F447" s="81"/>
      <c r="G447" s="82">
        <v>64.61</v>
      </c>
      <c r="H447" s="83">
        <v>4.72</v>
      </c>
      <c r="I447" s="31">
        <f>F447*G447</f>
        <v>0</v>
      </c>
      <c r="J447" s="31">
        <f>F447*H447</f>
        <v>0</v>
      </c>
      <c r="K447" s="26">
        <f t="shared" si="60"/>
        <v>0</v>
      </c>
    </row>
    <row r="448" spans="1:14" ht="225" hidden="1" customHeight="1">
      <c r="A448" s="325" t="s">
        <v>829</v>
      </c>
      <c r="B448" s="325"/>
      <c r="C448" s="81">
        <f t="shared" si="63"/>
        <v>14906.970000000001</v>
      </c>
      <c r="D448" s="81">
        <v>12741</v>
      </c>
      <c r="E448" s="79"/>
      <c r="F448" s="81"/>
      <c r="G448" s="82"/>
      <c r="H448" s="83"/>
      <c r="I448" s="31"/>
      <c r="J448" s="31"/>
      <c r="K448" s="26">
        <f t="shared" si="60"/>
        <v>0</v>
      </c>
    </row>
    <row r="449" spans="1:14" ht="225" hidden="1" customHeight="1">
      <c r="A449" s="325" t="s">
        <v>824</v>
      </c>
      <c r="B449" s="325"/>
      <c r="C449" s="81">
        <f t="shared" si="63"/>
        <v>48340.89</v>
      </c>
      <c r="D449" s="81">
        <v>41317</v>
      </c>
      <c r="E449" s="79"/>
      <c r="F449" s="81"/>
      <c r="G449" s="82"/>
      <c r="H449" s="83"/>
      <c r="I449" s="31"/>
      <c r="J449" s="31"/>
      <c r="K449" s="26">
        <f t="shared" si="60"/>
        <v>0</v>
      </c>
      <c r="N449" s="229"/>
    </row>
    <row r="450" spans="1:14" ht="225" hidden="1" customHeight="1">
      <c r="A450" s="326" t="s">
        <v>825</v>
      </c>
      <c r="B450" s="327"/>
      <c r="C450" s="81">
        <f t="shared" si="63"/>
        <v>51673.05</v>
      </c>
      <c r="D450" s="79">
        <v>44165</v>
      </c>
      <c r="E450" s="79"/>
      <c r="F450" s="81"/>
      <c r="G450" s="82"/>
      <c r="H450" s="83"/>
      <c r="I450" s="31"/>
      <c r="J450" s="31"/>
      <c r="K450" s="26">
        <f t="shared" si="60"/>
        <v>0</v>
      </c>
      <c r="N450" s="229"/>
    </row>
    <row r="451" spans="1:14" ht="225" hidden="1" customHeight="1">
      <c r="A451" s="325" t="s">
        <v>826</v>
      </c>
      <c r="B451" s="325"/>
      <c r="C451" s="81">
        <f t="shared" si="63"/>
        <v>82510.740000000005</v>
      </c>
      <c r="D451" s="79">
        <v>70522</v>
      </c>
      <c r="E451" s="79"/>
      <c r="F451" s="81"/>
      <c r="G451" s="82"/>
      <c r="H451" s="83"/>
      <c r="I451" s="31"/>
      <c r="J451" s="31"/>
      <c r="K451" s="26">
        <f t="shared" si="60"/>
        <v>0</v>
      </c>
      <c r="N451" s="229"/>
    </row>
    <row r="452" spans="1:14" ht="225" hidden="1" customHeight="1">
      <c r="A452" s="324" t="s">
        <v>828</v>
      </c>
      <c r="B452" s="325"/>
      <c r="C452" s="81">
        <f t="shared" si="63"/>
        <v>69176.25</v>
      </c>
      <c r="D452" s="81">
        <v>59125</v>
      </c>
      <c r="E452" s="79"/>
      <c r="F452" s="81"/>
      <c r="G452" s="82"/>
      <c r="H452" s="83"/>
      <c r="I452" s="31"/>
      <c r="J452" s="31"/>
      <c r="K452" s="26">
        <f t="shared" si="60"/>
        <v>0</v>
      </c>
      <c r="N452" s="229"/>
    </row>
    <row r="453" spans="1:14" ht="225" hidden="1" customHeight="1">
      <c r="A453" s="325" t="s">
        <v>827</v>
      </c>
      <c r="B453" s="325"/>
      <c r="C453" s="81">
        <f t="shared" si="63"/>
        <v>83346.12</v>
      </c>
      <c r="D453" s="81">
        <v>71236</v>
      </c>
      <c r="E453" s="79"/>
      <c r="F453" s="81"/>
      <c r="G453" s="82"/>
      <c r="H453" s="83"/>
      <c r="I453" s="31"/>
      <c r="J453" s="31"/>
      <c r="K453" s="26">
        <f t="shared" si="60"/>
        <v>0</v>
      </c>
      <c r="N453" s="229"/>
    </row>
    <row r="454" spans="1:14" ht="225" hidden="1" customHeight="1">
      <c r="A454" s="324" t="s">
        <v>823</v>
      </c>
      <c r="B454" s="325"/>
      <c r="C454" s="81">
        <f t="shared" si="63"/>
        <v>65749.320000000007</v>
      </c>
      <c r="D454" s="79">
        <v>56196</v>
      </c>
      <c r="E454" s="80"/>
      <c r="F454" s="81"/>
      <c r="G454" s="82">
        <v>64.61</v>
      </c>
      <c r="H454" s="83">
        <v>4.72</v>
      </c>
      <c r="I454" s="31">
        <f>F454*G454</f>
        <v>0</v>
      </c>
      <c r="J454" s="31">
        <f>F454*H454</f>
        <v>0</v>
      </c>
      <c r="K454" s="26">
        <f t="shared" si="60"/>
        <v>0</v>
      </c>
      <c r="N454" s="229"/>
    </row>
    <row r="455" spans="1:14" ht="45" hidden="1" customHeight="1">
      <c r="A455" s="266" t="s">
        <v>378</v>
      </c>
      <c r="B455" s="266"/>
      <c r="C455" s="266"/>
      <c r="D455" s="266"/>
      <c r="E455" s="266"/>
      <c r="F455" s="172"/>
      <c r="G455" s="144"/>
      <c r="H455" s="144"/>
      <c r="I455" s="144"/>
      <c r="J455" s="144"/>
      <c r="K455" s="26"/>
      <c r="N455" s="229"/>
    </row>
    <row r="456" spans="1:14" ht="225" hidden="1" customHeight="1">
      <c r="A456" s="247" t="s">
        <v>831</v>
      </c>
      <c r="B456" s="247"/>
      <c r="C456" s="27">
        <f t="shared" si="63"/>
        <v>54368.73</v>
      </c>
      <c r="D456" s="27">
        <v>46469</v>
      </c>
      <c r="E456" s="36"/>
      <c r="F456" s="27"/>
      <c r="G456" s="29">
        <v>64.61</v>
      </c>
      <c r="H456" s="53">
        <v>4.72</v>
      </c>
      <c r="I456" s="31">
        <f t="shared" ref="I456:I484" si="64">F456*G456</f>
        <v>0</v>
      </c>
      <c r="J456" s="31">
        <f t="shared" ref="J456:J484" si="65">F456*H456</f>
        <v>0</v>
      </c>
      <c r="K456" s="26">
        <f t="shared" si="60"/>
        <v>0</v>
      </c>
      <c r="N456" s="229"/>
    </row>
    <row r="457" spans="1:14" ht="225" hidden="1" customHeight="1">
      <c r="A457" s="331" t="s">
        <v>832</v>
      </c>
      <c r="B457" s="331"/>
      <c r="C457" s="27">
        <f t="shared" si="63"/>
        <v>28689.57</v>
      </c>
      <c r="D457" s="104">
        <v>24521</v>
      </c>
      <c r="F457" s="104"/>
      <c r="G457" s="29">
        <v>40.799999999999997</v>
      </c>
      <c r="H457" s="53">
        <v>2.2999999999999998</v>
      </c>
      <c r="I457" s="31">
        <f t="shared" si="64"/>
        <v>0</v>
      </c>
      <c r="J457" s="31">
        <f t="shared" si="65"/>
        <v>0</v>
      </c>
      <c r="K457" s="26">
        <f t="shared" si="60"/>
        <v>0</v>
      </c>
      <c r="N457" s="229"/>
    </row>
    <row r="458" spans="1:14" ht="225" hidden="1" customHeight="1">
      <c r="A458" s="247" t="s">
        <v>833</v>
      </c>
      <c r="B458" s="247"/>
      <c r="C458" s="27">
        <f t="shared" si="63"/>
        <v>83364.84</v>
      </c>
      <c r="D458" s="27">
        <v>71252</v>
      </c>
      <c r="E458" s="140"/>
      <c r="F458" s="27"/>
      <c r="G458" s="29">
        <v>145.91</v>
      </c>
      <c r="H458" s="53">
        <v>1.31</v>
      </c>
      <c r="I458" s="31">
        <f t="shared" si="64"/>
        <v>0</v>
      </c>
      <c r="J458" s="31">
        <f t="shared" si="65"/>
        <v>0</v>
      </c>
      <c r="K458" s="26">
        <f t="shared" si="60"/>
        <v>0</v>
      </c>
      <c r="N458" s="229"/>
    </row>
    <row r="459" spans="1:14" ht="225" hidden="1" customHeight="1">
      <c r="A459" s="247" t="s">
        <v>834</v>
      </c>
      <c r="B459" s="247"/>
      <c r="C459" s="27">
        <f t="shared" si="63"/>
        <v>50742.9</v>
      </c>
      <c r="D459" s="27">
        <v>43370</v>
      </c>
      <c r="E459" s="36"/>
      <c r="F459" s="27"/>
      <c r="G459" s="29">
        <v>92.05</v>
      </c>
      <c r="H459" s="53">
        <v>0.6</v>
      </c>
      <c r="I459" s="31">
        <f t="shared" si="64"/>
        <v>0</v>
      </c>
      <c r="J459" s="31">
        <f t="shared" si="65"/>
        <v>0</v>
      </c>
      <c r="K459" s="26">
        <f t="shared" si="60"/>
        <v>0</v>
      </c>
      <c r="N459" s="229"/>
    </row>
    <row r="460" spans="1:14" ht="225" hidden="1" customHeight="1">
      <c r="A460" s="247" t="s">
        <v>835</v>
      </c>
      <c r="B460" s="247"/>
      <c r="C460" s="27">
        <f t="shared" si="63"/>
        <v>52556.4</v>
      </c>
      <c r="D460" s="27">
        <v>44920</v>
      </c>
      <c r="E460" s="36"/>
      <c r="F460" s="27"/>
      <c r="G460" s="29">
        <v>92.84</v>
      </c>
      <c r="H460" s="53">
        <v>1.2</v>
      </c>
      <c r="I460" s="31">
        <f t="shared" si="64"/>
        <v>0</v>
      </c>
      <c r="J460" s="31">
        <f t="shared" si="65"/>
        <v>0</v>
      </c>
      <c r="K460" s="26">
        <f t="shared" si="60"/>
        <v>0</v>
      </c>
      <c r="N460" s="229"/>
    </row>
    <row r="461" spans="1:14" ht="225" hidden="1" customHeight="1">
      <c r="A461" s="247" t="s">
        <v>836</v>
      </c>
      <c r="B461" s="247"/>
      <c r="C461" s="27">
        <f t="shared" si="63"/>
        <v>68867.37</v>
      </c>
      <c r="D461" s="27">
        <v>58861</v>
      </c>
      <c r="E461" s="36"/>
      <c r="F461" s="27"/>
      <c r="G461" s="29">
        <v>96.44</v>
      </c>
      <c r="H461" s="53">
        <v>1</v>
      </c>
      <c r="I461" s="31">
        <f t="shared" si="64"/>
        <v>0</v>
      </c>
      <c r="J461" s="31">
        <f t="shared" si="65"/>
        <v>0</v>
      </c>
      <c r="K461" s="26">
        <f t="shared" si="60"/>
        <v>0</v>
      </c>
      <c r="N461" s="229"/>
    </row>
    <row r="462" spans="1:14" ht="225" hidden="1" customHeight="1">
      <c r="A462" s="247" t="s">
        <v>837</v>
      </c>
      <c r="B462" s="247"/>
      <c r="C462" s="27">
        <f t="shared" si="63"/>
        <v>28689.57</v>
      </c>
      <c r="D462" s="27">
        <v>24521</v>
      </c>
      <c r="E462" s="36"/>
      <c r="F462" s="27"/>
      <c r="G462" s="29">
        <v>79.569999999999993</v>
      </c>
      <c r="H462" s="53">
        <v>0.5</v>
      </c>
      <c r="I462" s="31">
        <f t="shared" si="64"/>
        <v>0</v>
      </c>
      <c r="J462" s="31">
        <f t="shared" si="65"/>
        <v>0</v>
      </c>
      <c r="K462" s="26">
        <f t="shared" si="60"/>
        <v>0</v>
      </c>
      <c r="N462" s="229"/>
    </row>
    <row r="463" spans="1:14" ht="225" hidden="1" customHeight="1">
      <c r="A463" s="247" t="s">
        <v>838</v>
      </c>
      <c r="B463" s="247"/>
      <c r="C463" s="27">
        <f t="shared" si="63"/>
        <v>57993.39</v>
      </c>
      <c r="D463" s="27">
        <v>49567</v>
      </c>
      <c r="E463" s="36"/>
      <c r="F463" s="27"/>
      <c r="G463" s="29">
        <v>44.18</v>
      </c>
      <c r="H463" s="53">
        <v>0.9</v>
      </c>
      <c r="I463" s="31">
        <f t="shared" si="64"/>
        <v>0</v>
      </c>
      <c r="J463" s="31">
        <f t="shared" si="65"/>
        <v>0</v>
      </c>
      <c r="K463" s="26">
        <f t="shared" si="60"/>
        <v>0</v>
      </c>
      <c r="N463" s="229"/>
    </row>
    <row r="464" spans="1:14" ht="225" hidden="1" customHeight="1">
      <c r="A464" s="247" t="s">
        <v>839</v>
      </c>
      <c r="B464" s="247"/>
      <c r="C464" s="27">
        <f t="shared" si="63"/>
        <v>50414.13</v>
      </c>
      <c r="D464" s="27">
        <v>43089</v>
      </c>
      <c r="E464" s="36"/>
      <c r="F464" s="27"/>
      <c r="G464" s="29">
        <v>101.29</v>
      </c>
      <c r="H464" s="53">
        <v>0.25</v>
      </c>
      <c r="I464" s="31">
        <f t="shared" si="64"/>
        <v>0</v>
      </c>
      <c r="J464" s="31">
        <f t="shared" si="65"/>
        <v>0</v>
      </c>
      <c r="K464" s="26">
        <f t="shared" si="60"/>
        <v>0</v>
      </c>
      <c r="N464" s="229"/>
    </row>
    <row r="465" spans="1:14" ht="225" hidden="1" customHeight="1">
      <c r="A465" s="247" t="s">
        <v>840</v>
      </c>
      <c r="B465" s="247"/>
      <c r="C465" s="27">
        <f t="shared" si="63"/>
        <v>96957.9</v>
      </c>
      <c r="D465" s="27">
        <v>82870</v>
      </c>
      <c r="E465" s="36"/>
      <c r="F465" s="27"/>
      <c r="G465" s="29">
        <v>175.19</v>
      </c>
      <c r="H465" s="53">
        <v>1</v>
      </c>
      <c r="I465" s="31">
        <f t="shared" si="64"/>
        <v>0</v>
      </c>
      <c r="J465" s="31">
        <f t="shared" si="65"/>
        <v>0</v>
      </c>
      <c r="K465" s="26">
        <f t="shared" si="60"/>
        <v>0</v>
      </c>
      <c r="N465" s="229"/>
    </row>
    <row r="466" spans="1:14" ht="225" hidden="1" customHeight="1">
      <c r="A466" s="247" t="s">
        <v>841</v>
      </c>
      <c r="B466" s="247"/>
      <c r="C466" s="27">
        <f t="shared" si="63"/>
        <v>32965.919999999998</v>
      </c>
      <c r="D466" s="27">
        <v>28176</v>
      </c>
      <c r="E466" s="36"/>
      <c r="F466" s="27"/>
      <c r="G466" s="29">
        <v>64.16</v>
      </c>
      <c r="H466" s="53">
        <v>0.35</v>
      </c>
      <c r="I466" s="31">
        <f t="shared" si="64"/>
        <v>0</v>
      </c>
      <c r="J466" s="31">
        <f t="shared" si="65"/>
        <v>0</v>
      </c>
      <c r="K466" s="26">
        <f t="shared" si="60"/>
        <v>0</v>
      </c>
      <c r="N466" s="229"/>
    </row>
    <row r="467" spans="1:14" ht="225" hidden="1" customHeight="1">
      <c r="A467" s="247" t="s">
        <v>842</v>
      </c>
      <c r="B467" s="247"/>
      <c r="C467" s="27">
        <f t="shared" si="63"/>
        <v>70408.259999999995</v>
      </c>
      <c r="D467" s="27">
        <v>60178</v>
      </c>
      <c r="E467" s="36"/>
      <c r="F467" s="27"/>
      <c r="G467" s="29">
        <v>101.18</v>
      </c>
      <c r="H467" s="53">
        <v>0.8</v>
      </c>
      <c r="I467" s="31">
        <f t="shared" si="64"/>
        <v>0</v>
      </c>
      <c r="J467" s="31">
        <f t="shared" si="65"/>
        <v>0</v>
      </c>
      <c r="K467" s="26">
        <f t="shared" si="60"/>
        <v>0</v>
      </c>
      <c r="N467" s="229"/>
    </row>
    <row r="468" spans="1:14" ht="225" hidden="1" customHeight="1">
      <c r="A468" s="247" t="s">
        <v>843</v>
      </c>
      <c r="B468" s="247"/>
      <c r="C468" s="27">
        <f t="shared" si="63"/>
        <v>95144.4</v>
      </c>
      <c r="D468" s="27">
        <v>81320</v>
      </c>
      <c r="E468" s="36"/>
      <c r="F468" s="27"/>
      <c r="G468" s="29">
        <v>146.6</v>
      </c>
      <c r="H468" s="53">
        <v>0.75</v>
      </c>
      <c r="I468" s="31">
        <f t="shared" si="64"/>
        <v>0</v>
      </c>
      <c r="J468" s="31">
        <f t="shared" si="65"/>
        <v>0</v>
      </c>
      <c r="K468" s="26">
        <f t="shared" si="60"/>
        <v>0</v>
      </c>
      <c r="N468" s="229"/>
    </row>
    <row r="469" spans="1:14" ht="225" hidden="1" customHeight="1">
      <c r="A469" s="247" t="s">
        <v>844</v>
      </c>
      <c r="B469" s="247"/>
      <c r="C469" s="27">
        <f t="shared" si="63"/>
        <v>53527.5</v>
      </c>
      <c r="D469" s="27">
        <v>45750</v>
      </c>
      <c r="E469" s="36"/>
      <c r="F469" s="27"/>
      <c r="G469" s="29">
        <v>85.81</v>
      </c>
      <c r="H469" s="53">
        <v>0.3</v>
      </c>
      <c r="I469" s="31">
        <f t="shared" si="64"/>
        <v>0</v>
      </c>
      <c r="J469" s="31">
        <f t="shared" si="65"/>
        <v>0</v>
      </c>
      <c r="K469" s="26">
        <f t="shared" si="60"/>
        <v>0</v>
      </c>
      <c r="N469" s="229"/>
    </row>
    <row r="470" spans="1:14" ht="225" hidden="1" customHeight="1">
      <c r="A470" s="263" t="s">
        <v>845</v>
      </c>
      <c r="B470" s="263"/>
      <c r="C470" s="27">
        <f t="shared" si="63"/>
        <v>154045.71</v>
      </c>
      <c r="D470" s="27">
        <v>131663</v>
      </c>
      <c r="E470" s="36"/>
      <c r="F470" s="27"/>
      <c r="G470" s="29">
        <v>237.32</v>
      </c>
      <c r="H470" s="53">
        <v>2.42</v>
      </c>
      <c r="I470" s="31">
        <f t="shared" si="64"/>
        <v>0</v>
      </c>
      <c r="J470" s="31">
        <f t="shared" si="65"/>
        <v>0</v>
      </c>
      <c r="K470" s="26">
        <f t="shared" si="60"/>
        <v>0</v>
      </c>
      <c r="N470" s="229"/>
    </row>
    <row r="471" spans="1:14" ht="225" hidden="1" customHeight="1">
      <c r="A471" s="247" t="s">
        <v>846</v>
      </c>
      <c r="B471" s="247"/>
      <c r="C471" s="27">
        <f t="shared" si="63"/>
        <v>138723.39000000001</v>
      </c>
      <c r="D471" s="27">
        <v>118567</v>
      </c>
      <c r="E471" s="36"/>
      <c r="F471" s="27"/>
      <c r="G471" s="29">
        <v>222.11</v>
      </c>
      <c r="H471" s="53">
        <v>4</v>
      </c>
      <c r="I471" s="31">
        <f t="shared" si="64"/>
        <v>0</v>
      </c>
      <c r="J471" s="31">
        <f t="shared" si="65"/>
        <v>0</v>
      </c>
      <c r="K471" s="26">
        <f t="shared" si="60"/>
        <v>0</v>
      </c>
      <c r="N471" s="229"/>
    </row>
    <row r="472" spans="1:14" ht="226.5" hidden="1" customHeight="1">
      <c r="A472" s="247" t="s">
        <v>847</v>
      </c>
      <c r="B472" s="247"/>
      <c r="C472" s="27">
        <f t="shared" si="63"/>
        <v>271844.82</v>
      </c>
      <c r="D472" s="27">
        <v>232346</v>
      </c>
      <c r="E472" s="36"/>
      <c r="F472" s="27"/>
      <c r="G472" s="29">
        <v>396.47</v>
      </c>
      <c r="H472" s="53">
        <v>9</v>
      </c>
      <c r="I472" s="31">
        <f t="shared" si="64"/>
        <v>0</v>
      </c>
      <c r="J472" s="31">
        <f t="shared" si="65"/>
        <v>0</v>
      </c>
      <c r="K472" s="26">
        <f t="shared" si="60"/>
        <v>0</v>
      </c>
      <c r="N472" s="229"/>
    </row>
    <row r="473" spans="1:14" ht="226.5" hidden="1" customHeight="1">
      <c r="A473" s="247" t="s">
        <v>848</v>
      </c>
      <c r="B473" s="247"/>
      <c r="C473" s="27">
        <f t="shared" si="63"/>
        <v>199352.79</v>
      </c>
      <c r="D473" s="27">
        <v>170387</v>
      </c>
      <c r="E473" s="36"/>
      <c r="F473" s="27"/>
      <c r="G473" s="29">
        <v>268.08999999999997</v>
      </c>
      <c r="H473" s="53">
        <v>7</v>
      </c>
      <c r="I473" s="31">
        <f t="shared" si="64"/>
        <v>0</v>
      </c>
      <c r="J473" s="31">
        <f t="shared" si="65"/>
        <v>0</v>
      </c>
      <c r="K473" s="26">
        <f t="shared" si="60"/>
        <v>0</v>
      </c>
      <c r="N473" s="229"/>
    </row>
    <row r="474" spans="1:14" ht="226.5" hidden="1" customHeight="1">
      <c r="A474" s="247" t="s">
        <v>849</v>
      </c>
      <c r="B474" s="247"/>
      <c r="C474" s="27">
        <f t="shared" si="63"/>
        <v>219328.2</v>
      </c>
      <c r="D474" s="27">
        <v>187460</v>
      </c>
      <c r="E474" s="36"/>
      <c r="F474" s="27"/>
      <c r="G474" s="29">
        <v>314.77</v>
      </c>
      <c r="H474" s="53">
        <v>8</v>
      </c>
      <c r="I474" s="31">
        <f t="shared" si="64"/>
        <v>0</v>
      </c>
      <c r="J474" s="31">
        <f t="shared" si="65"/>
        <v>0</v>
      </c>
      <c r="K474" s="26">
        <f t="shared" si="60"/>
        <v>0</v>
      </c>
      <c r="N474" s="229"/>
    </row>
    <row r="475" spans="1:14" ht="225.75" hidden="1" customHeight="1">
      <c r="A475" s="247" t="s">
        <v>850</v>
      </c>
      <c r="B475" s="247"/>
      <c r="C475" s="27">
        <f t="shared" si="63"/>
        <v>271849.5</v>
      </c>
      <c r="D475" s="27">
        <v>232350</v>
      </c>
      <c r="E475" s="36"/>
      <c r="F475" s="27"/>
      <c r="G475" s="29">
        <v>416.44</v>
      </c>
      <c r="H475" s="53">
        <v>9.5</v>
      </c>
      <c r="I475" s="31">
        <f t="shared" si="64"/>
        <v>0</v>
      </c>
      <c r="J475" s="31">
        <f t="shared" si="65"/>
        <v>0</v>
      </c>
      <c r="K475" s="26">
        <f t="shared" si="60"/>
        <v>0</v>
      </c>
      <c r="N475" s="229"/>
    </row>
    <row r="476" spans="1:14" ht="226.5" hidden="1" customHeight="1">
      <c r="A476" s="247" t="s">
        <v>851</v>
      </c>
      <c r="B476" s="247"/>
      <c r="C476" s="27">
        <f t="shared" si="63"/>
        <v>217503</v>
      </c>
      <c r="D476" s="27">
        <v>185900</v>
      </c>
      <c r="E476" s="36"/>
      <c r="F476" s="27"/>
      <c r="G476" s="29">
        <v>309.74</v>
      </c>
      <c r="H476" s="53">
        <v>7.5</v>
      </c>
      <c r="I476" s="31">
        <f t="shared" si="64"/>
        <v>0</v>
      </c>
      <c r="J476" s="31">
        <f t="shared" si="65"/>
        <v>0</v>
      </c>
      <c r="K476" s="26">
        <f t="shared" si="60"/>
        <v>0</v>
      </c>
      <c r="N476" s="229"/>
    </row>
    <row r="477" spans="1:14" ht="226.5" hidden="1" customHeight="1">
      <c r="A477" s="245" t="s">
        <v>890</v>
      </c>
      <c r="B477" s="246"/>
      <c r="C477" s="27">
        <f t="shared" si="63"/>
        <v>225459</v>
      </c>
      <c r="D477" s="27">
        <v>192700</v>
      </c>
      <c r="E477" s="36"/>
      <c r="F477" s="27"/>
      <c r="G477" s="29"/>
      <c r="H477" s="53"/>
      <c r="I477" s="31"/>
      <c r="J477" s="31"/>
      <c r="K477" s="26">
        <f t="shared" si="60"/>
        <v>0</v>
      </c>
      <c r="N477" s="229"/>
    </row>
    <row r="478" spans="1:14" ht="226.5" hidden="1" customHeight="1">
      <c r="A478" s="245" t="s">
        <v>852</v>
      </c>
      <c r="B478" s="246"/>
      <c r="C478" s="27">
        <f t="shared" si="63"/>
        <v>648238.5</v>
      </c>
      <c r="D478" s="27">
        <v>554050</v>
      </c>
      <c r="E478" s="36"/>
      <c r="F478" s="27"/>
      <c r="G478" s="29"/>
      <c r="H478" s="53"/>
      <c r="I478" s="31"/>
      <c r="J478" s="31"/>
      <c r="K478" s="26">
        <f t="shared" si="60"/>
        <v>0</v>
      </c>
      <c r="N478" s="229"/>
    </row>
    <row r="479" spans="1:14" ht="226.5" hidden="1" customHeight="1">
      <c r="A479" s="245" t="s">
        <v>853</v>
      </c>
      <c r="B479" s="246"/>
      <c r="C479" s="27">
        <f t="shared" si="63"/>
        <v>2513826.9</v>
      </c>
      <c r="D479" s="27">
        <v>2148570</v>
      </c>
      <c r="E479" s="36"/>
      <c r="F479" s="27"/>
      <c r="G479" s="29"/>
      <c r="H479" s="53"/>
      <c r="I479" s="31"/>
      <c r="J479" s="31"/>
      <c r="K479" s="26">
        <f t="shared" si="60"/>
        <v>0</v>
      </c>
      <c r="N479" s="229"/>
    </row>
    <row r="480" spans="1:14" ht="226.5" hidden="1" customHeight="1">
      <c r="A480" s="245" t="s">
        <v>854</v>
      </c>
      <c r="B480" s="246"/>
      <c r="C480" s="27">
        <f t="shared" si="63"/>
        <v>269919</v>
      </c>
      <c r="D480" s="27">
        <v>230700</v>
      </c>
      <c r="F480" s="27"/>
      <c r="G480" s="29"/>
      <c r="H480" s="53"/>
      <c r="I480" s="31"/>
      <c r="J480" s="31"/>
      <c r="K480" s="26">
        <f t="shared" si="60"/>
        <v>0</v>
      </c>
      <c r="N480" s="229"/>
    </row>
    <row r="481" spans="1:34" ht="226.5" hidden="1" customHeight="1">
      <c r="A481" s="247" t="s">
        <v>855</v>
      </c>
      <c r="B481" s="247"/>
      <c r="C481" s="27">
        <f t="shared" si="63"/>
        <v>652509</v>
      </c>
      <c r="D481" s="27">
        <v>557700</v>
      </c>
      <c r="E481" s="36"/>
      <c r="F481" s="27"/>
      <c r="G481" s="29"/>
      <c r="H481" s="53"/>
      <c r="I481" s="31"/>
      <c r="J481" s="31"/>
      <c r="K481" s="26">
        <f t="shared" si="60"/>
        <v>0</v>
      </c>
      <c r="N481" s="229"/>
    </row>
    <row r="482" spans="1:34" ht="226.5" hidden="1" customHeight="1">
      <c r="A482" s="245" t="s">
        <v>856</v>
      </c>
      <c r="B482" s="246"/>
      <c r="C482" s="27">
        <f t="shared" si="63"/>
        <v>717759.9</v>
      </c>
      <c r="D482" s="27">
        <v>613470</v>
      </c>
      <c r="F482" s="27"/>
      <c r="G482" s="29"/>
      <c r="H482" s="53"/>
      <c r="I482" s="31"/>
      <c r="J482" s="31"/>
      <c r="K482" s="26">
        <f t="shared" si="60"/>
        <v>0</v>
      </c>
      <c r="N482" s="229"/>
    </row>
    <row r="483" spans="1:34" ht="226.5" hidden="1" customHeight="1">
      <c r="A483" s="245" t="s">
        <v>857</v>
      </c>
      <c r="B483" s="246"/>
      <c r="C483" s="27">
        <f t="shared" si="63"/>
        <v>579735</v>
      </c>
      <c r="D483" s="27">
        <v>495500</v>
      </c>
      <c r="E483" s="36"/>
      <c r="F483" s="27"/>
      <c r="G483" s="29"/>
      <c r="H483" s="53"/>
      <c r="I483" s="31"/>
      <c r="J483" s="31"/>
      <c r="K483" s="26">
        <f t="shared" si="60"/>
        <v>0</v>
      </c>
      <c r="N483" s="229"/>
    </row>
    <row r="484" spans="1:34" ht="226.5" hidden="1" customHeight="1">
      <c r="A484" s="247" t="s">
        <v>858</v>
      </c>
      <c r="B484" s="247"/>
      <c r="C484" s="27">
        <f t="shared" si="63"/>
        <v>455305.5</v>
      </c>
      <c r="D484" s="27">
        <v>389150</v>
      </c>
      <c r="F484" s="27"/>
      <c r="G484" s="29">
        <v>943</v>
      </c>
      <c r="H484" s="53">
        <v>13</v>
      </c>
      <c r="I484" s="31">
        <f t="shared" si="64"/>
        <v>0</v>
      </c>
      <c r="J484" s="31">
        <f t="shared" si="65"/>
        <v>0</v>
      </c>
      <c r="K484" s="26">
        <f t="shared" ref="K484:K546" si="66">C484*F484</f>
        <v>0</v>
      </c>
      <c r="N484" s="229"/>
    </row>
    <row r="485" spans="1:34" ht="45" hidden="1" customHeight="1">
      <c r="A485" s="397" t="s">
        <v>379</v>
      </c>
      <c r="B485" s="397"/>
      <c r="C485" s="397"/>
      <c r="D485" s="397"/>
      <c r="E485" s="398"/>
      <c r="F485" s="173"/>
      <c r="G485" s="84"/>
      <c r="H485" s="84"/>
      <c r="I485" s="84"/>
      <c r="J485" s="84"/>
      <c r="K485" s="26"/>
    </row>
    <row r="486" spans="1:34" ht="363" hidden="1" customHeight="1">
      <c r="A486" s="332" t="s">
        <v>380</v>
      </c>
      <c r="B486" s="247"/>
      <c r="C486" s="27">
        <f t="shared" si="63"/>
        <v>1041300</v>
      </c>
      <c r="D486" s="27">
        <v>890000</v>
      </c>
      <c r="E486" s="36"/>
      <c r="F486" s="27"/>
      <c r="G486" s="71"/>
      <c r="H486" s="71"/>
      <c r="I486" s="71"/>
      <c r="J486" s="71"/>
      <c r="K486" s="26">
        <f t="shared" si="66"/>
        <v>0</v>
      </c>
      <c r="N486" s="229"/>
    </row>
    <row r="487" spans="1:34" ht="45" hidden="1" customHeight="1">
      <c r="A487" s="251" t="s">
        <v>381</v>
      </c>
      <c r="B487" s="252"/>
      <c r="C487" s="252"/>
      <c r="D487" s="252"/>
      <c r="E487" s="252"/>
      <c r="F487" s="253"/>
      <c r="G487" s="85"/>
      <c r="H487" s="85"/>
      <c r="I487" s="85"/>
      <c r="J487" s="85"/>
      <c r="K487" s="26"/>
      <c r="L487" s="177"/>
      <c r="M487" s="177"/>
      <c r="N487" s="177"/>
      <c r="O487" s="177"/>
      <c r="P487" s="177"/>
      <c r="Q487" s="177"/>
      <c r="R487" s="177"/>
      <c r="S487" s="177"/>
      <c r="T487" s="177"/>
      <c r="U487" s="177"/>
      <c r="V487" s="177"/>
      <c r="W487" s="177"/>
      <c r="X487" s="177"/>
      <c r="Y487" s="177"/>
      <c r="Z487" s="177"/>
      <c r="AA487" s="177"/>
      <c r="AB487" s="177"/>
      <c r="AC487" s="177"/>
      <c r="AD487" s="177"/>
      <c r="AE487" s="177"/>
      <c r="AF487" s="177"/>
      <c r="AG487" s="177"/>
      <c r="AH487" s="177"/>
    </row>
    <row r="488" spans="1:34" s="217" customFormat="1" ht="24" hidden="1" customHeight="1">
      <c r="A488" s="248" t="s">
        <v>49</v>
      </c>
      <c r="B488" s="249"/>
      <c r="C488" s="249"/>
      <c r="D488" s="249"/>
      <c r="E488" s="249"/>
      <c r="F488" s="250"/>
      <c r="G488" s="216"/>
      <c r="H488" s="216"/>
      <c r="I488" s="216"/>
      <c r="J488" s="216"/>
      <c r="K488" s="26"/>
      <c r="L488" s="177"/>
      <c r="M488" s="177"/>
      <c r="N488" s="177"/>
      <c r="O488" s="177"/>
      <c r="P488" s="177"/>
      <c r="Q488" s="177"/>
      <c r="R488" s="177"/>
      <c r="S488" s="177"/>
      <c r="T488" s="177"/>
      <c r="U488" s="177"/>
      <c r="V488" s="177"/>
      <c r="W488" s="177"/>
      <c r="X488" s="177"/>
      <c r="Y488" s="177"/>
      <c r="Z488" s="177"/>
      <c r="AA488" s="177"/>
      <c r="AB488" s="177"/>
      <c r="AC488" s="177"/>
      <c r="AD488" s="177"/>
      <c r="AE488" s="177"/>
      <c r="AF488" s="177"/>
      <c r="AG488" s="177"/>
      <c r="AH488" s="177"/>
    </row>
    <row r="489" spans="1:34" ht="363" hidden="1" customHeight="1">
      <c r="A489" s="256" t="s">
        <v>871</v>
      </c>
      <c r="B489" s="256"/>
      <c r="C489" s="86">
        <f t="shared" ref="C489:C521" si="67">D489+D489*17%</f>
        <v>87516</v>
      </c>
      <c r="D489" s="86">
        <v>74800</v>
      </c>
      <c r="E489" s="87"/>
      <c r="F489" s="86"/>
      <c r="G489" s="145"/>
      <c r="H489" s="145"/>
      <c r="I489" s="145"/>
      <c r="J489" s="145"/>
      <c r="K489" s="26">
        <f t="shared" si="66"/>
        <v>0</v>
      </c>
      <c r="N489" s="229"/>
    </row>
    <row r="490" spans="1:34" ht="363" hidden="1" customHeight="1">
      <c r="A490" s="256" t="s">
        <v>862</v>
      </c>
      <c r="B490" s="256"/>
      <c r="C490" s="86">
        <f t="shared" si="67"/>
        <v>66011.399999999994</v>
      </c>
      <c r="D490" s="86">
        <v>56420</v>
      </c>
      <c r="E490" s="147"/>
      <c r="F490" s="148"/>
      <c r="G490" s="145"/>
      <c r="H490" s="145"/>
      <c r="I490" s="145"/>
      <c r="J490" s="145"/>
      <c r="K490" s="26">
        <f t="shared" si="66"/>
        <v>0</v>
      </c>
      <c r="N490" s="229"/>
    </row>
    <row r="491" spans="1:34" ht="363" hidden="1" customHeight="1">
      <c r="A491" s="256" t="s">
        <v>859</v>
      </c>
      <c r="B491" s="256"/>
      <c r="C491" s="86">
        <f t="shared" si="67"/>
        <v>97519.5</v>
      </c>
      <c r="D491" s="86">
        <v>83350</v>
      </c>
      <c r="E491" s="87"/>
      <c r="F491" s="86"/>
      <c r="G491" s="88"/>
      <c r="H491" s="89"/>
      <c r="I491" s="90"/>
      <c r="J491" s="90"/>
      <c r="K491" s="26">
        <f t="shared" si="66"/>
        <v>0</v>
      </c>
      <c r="N491" s="229"/>
    </row>
    <row r="492" spans="1:34" ht="363" hidden="1" customHeight="1">
      <c r="A492" s="256" t="s">
        <v>860</v>
      </c>
      <c r="B492" s="256"/>
      <c r="C492" s="86">
        <f t="shared" si="67"/>
        <v>101766.6</v>
      </c>
      <c r="D492" s="86">
        <v>86980</v>
      </c>
      <c r="E492" s="87"/>
      <c r="F492" s="86"/>
      <c r="G492" s="88"/>
      <c r="H492" s="89"/>
      <c r="I492" s="90"/>
      <c r="J492" s="90"/>
      <c r="K492" s="26">
        <f t="shared" si="66"/>
        <v>0</v>
      </c>
      <c r="N492" s="229"/>
    </row>
    <row r="493" spans="1:34" ht="363" hidden="1" customHeight="1">
      <c r="A493" s="256" t="s">
        <v>861</v>
      </c>
      <c r="B493" s="256"/>
      <c r="C493" s="86">
        <f t="shared" si="67"/>
        <v>130022.1</v>
      </c>
      <c r="D493" s="86">
        <v>111130</v>
      </c>
      <c r="E493" s="87"/>
      <c r="F493" s="86"/>
      <c r="G493" s="88"/>
      <c r="H493" s="89"/>
      <c r="I493" s="90"/>
      <c r="J493" s="90"/>
      <c r="K493" s="26">
        <f t="shared" si="66"/>
        <v>0</v>
      </c>
      <c r="N493" s="229"/>
    </row>
    <row r="494" spans="1:34" ht="363" hidden="1" customHeight="1">
      <c r="A494" s="328" t="s">
        <v>863</v>
      </c>
      <c r="B494" s="329"/>
      <c r="C494" s="86">
        <f t="shared" si="67"/>
        <v>98350.2</v>
      </c>
      <c r="D494" s="149">
        <v>84060</v>
      </c>
      <c r="F494" s="150"/>
      <c r="G494" s="88"/>
      <c r="H494" s="89"/>
      <c r="I494" s="90"/>
      <c r="J494" s="90"/>
      <c r="K494" s="26">
        <f t="shared" si="66"/>
        <v>0</v>
      </c>
      <c r="N494" s="229"/>
    </row>
    <row r="495" spans="1:34" ht="363" hidden="1" customHeight="1">
      <c r="A495" s="259" t="s">
        <v>992</v>
      </c>
      <c r="B495" s="260"/>
      <c r="C495" s="86">
        <f t="shared" si="67"/>
        <v>84181.5</v>
      </c>
      <c r="D495" s="158">
        <v>71950</v>
      </c>
      <c r="E495" s="36"/>
      <c r="F495" s="86"/>
      <c r="G495" s="88"/>
      <c r="H495" s="89"/>
      <c r="I495" s="90"/>
      <c r="J495" s="90"/>
      <c r="K495" s="26">
        <f t="shared" si="66"/>
        <v>0</v>
      </c>
      <c r="N495" s="229"/>
    </row>
    <row r="496" spans="1:34" ht="362.25" hidden="1" customHeight="1">
      <c r="A496" s="330" t="s">
        <v>864</v>
      </c>
      <c r="B496" s="330"/>
      <c r="C496" s="86">
        <f t="shared" si="67"/>
        <v>56674.8</v>
      </c>
      <c r="D496" s="156">
        <v>48440</v>
      </c>
      <c r="F496" s="157"/>
      <c r="G496" s="88"/>
      <c r="H496" s="89"/>
      <c r="I496" s="90"/>
      <c r="J496" s="90"/>
      <c r="K496" s="26">
        <f t="shared" si="66"/>
        <v>0</v>
      </c>
      <c r="N496" s="229"/>
    </row>
    <row r="497" spans="1:14" ht="362.25" hidden="1" customHeight="1">
      <c r="A497" s="256" t="s">
        <v>872</v>
      </c>
      <c r="B497" s="256"/>
      <c r="C497" s="86">
        <f t="shared" si="67"/>
        <v>738621</v>
      </c>
      <c r="D497" s="86">
        <v>631300</v>
      </c>
      <c r="E497" s="140"/>
      <c r="F497" s="86"/>
      <c r="G497" s="88"/>
      <c r="H497" s="89"/>
      <c r="I497" s="90"/>
      <c r="J497" s="90"/>
      <c r="K497" s="26">
        <f t="shared" si="66"/>
        <v>0</v>
      </c>
      <c r="N497" s="229"/>
    </row>
    <row r="498" spans="1:14" ht="362.25" hidden="1" customHeight="1">
      <c r="A498" s="257" t="s">
        <v>865</v>
      </c>
      <c r="B498" s="258"/>
      <c r="C498" s="86">
        <f t="shared" si="67"/>
        <v>69673.5</v>
      </c>
      <c r="D498" s="176">
        <v>59550</v>
      </c>
      <c r="E498" s="36"/>
      <c r="F498" s="86"/>
      <c r="G498" s="88"/>
      <c r="H498" s="89"/>
      <c r="I498" s="90"/>
      <c r="J498" s="90"/>
      <c r="K498" s="26">
        <f t="shared" si="66"/>
        <v>0</v>
      </c>
      <c r="N498" s="229"/>
    </row>
    <row r="499" spans="1:14" ht="363.75" hidden="1" customHeight="1">
      <c r="A499" s="256" t="s">
        <v>874</v>
      </c>
      <c r="B499" s="256"/>
      <c r="C499" s="86">
        <f t="shared" si="67"/>
        <v>91681.2</v>
      </c>
      <c r="D499" s="86">
        <v>78360</v>
      </c>
      <c r="E499" s="87"/>
      <c r="F499" s="86"/>
      <c r="G499" s="88"/>
      <c r="H499" s="89"/>
      <c r="I499" s="90"/>
      <c r="J499" s="90"/>
      <c r="K499" s="26">
        <f t="shared" si="66"/>
        <v>0</v>
      </c>
      <c r="N499" s="229"/>
    </row>
    <row r="500" spans="1:14" ht="362.25" hidden="1" customHeight="1">
      <c r="A500" s="256" t="s">
        <v>869</v>
      </c>
      <c r="B500" s="256"/>
      <c r="C500" s="86">
        <f t="shared" si="67"/>
        <v>201240</v>
      </c>
      <c r="D500" s="86">
        <v>172000</v>
      </c>
      <c r="E500" s="36"/>
      <c r="F500" s="86"/>
      <c r="G500" s="88"/>
      <c r="H500" s="89"/>
      <c r="I500" s="90"/>
      <c r="J500" s="90"/>
      <c r="K500" s="26">
        <f t="shared" si="66"/>
        <v>0</v>
      </c>
      <c r="N500" s="229"/>
    </row>
    <row r="501" spans="1:14" ht="362.25" hidden="1" customHeight="1">
      <c r="A501" s="256" t="s">
        <v>870</v>
      </c>
      <c r="B501" s="256"/>
      <c r="C501" s="86">
        <f t="shared" si="67"/>
        <v>51714</v>
      </c>
      <c r="D501" s="86">
        <v>44200</v>
      </c>
      <c r="E501" s="87"/>
      <c r="F501" s="86"/>
      <c r="G501" s="88"/>
      <c r="H501" s="89"/>
      <c r="I501" s="90"/>
      <c r="J501" s="90"/>
      <c r="K501" s="26">
        <f t="shared" si="66"/>
        <v>0</v>
      </c>
      <c r="N501" s="229"/>
    </row>
    <row r="502" spans="1:14" ht="362.25" hidden="1" customHeight="1">
      <c r="A502" s="256" t="s">
        <v>873</v>
      </c>
      <c r="B502" s="256"/>
      <c r="C502" s="86">
        <f t="shared" si="67"/>
        <v>54837.9</v>
      </c>
      <c r="D502" s="86">
        <v>46870</v>
      </c>
      <c r="E502" s="87"/>
      <c r="F502" s="86"/>
      <c r="G502" s="88"/>
      <c r="H502" s="89"/>
      <c r="I502" s="90"/>
      <c r="J502" s="90"/>
      <c r="K502" s="26">
        <f t="shared" si="66"/>
        <v>0</v>
      </c>
      <c r="N502" s="229"/>
    </row>
    <row r="503" spans="1:14" ht="362.25" hidden="1" customHeight="1">
      <c r="A503" s="256" t="s">
        <v>868</v>
      </c>
      <c r="B503" s="256"/>
      <c r="C503" s="86">
        <f t="shared" si="67"/>
        <v>47174.400000000001</v>
      </c>
      <c r="D503" s="86">
        <v>40320</v>
      </c>
      <c r="E503" s="87"/>
      <c r="F503" s="86"/>
      <c r="G503" s="88"/>
      <c r="H503" s="89"/>
      <c r="I503" s="90"/>
      <c r="J503" s="90"/>
      <c r="K503" s="26">
        <f t="shared" si="66"/>
        <v>0</v>
      </c>
      <c r="N503" s="229"/>
    </row>
    <row r="504" spans="1:14" ht="360.75" hidden="1" customHeight="1">
      <c r="A504" s="256" t="s">
        <v>907</v>
      </c>
      <c r="B504" s="256"/>
      <c r="C504" s="86">
        <f t="shared" si="67"/>
        <v>74997</v>
      </c>
      <c r="D504" s="86">
        <v>64100</v>
      </c>
      <c r="E504" s="87"/>
      <c r="G504" s="88"/>
      <c r="H504" s="89"/>
      <c r="I504" s="90"/>
      <c r="J504" s="90"/>
      <c r="K504" s="26">
        <f t="shared" si="66"/>
        <v>0</v>
      </c>
      <c r="N504" s="229"/>
    </row>
    <row r="505" spans="1:14" ht="362.25" hidden="1" customHeight="1">
      <c r="A505" s="256" t="s">
        <v>908</v>
      </c>
      <c r="B505" s="256"/>
      <c r="C505" s="86">
        <f t="shared" si="67"/>
        <v>41008.5</v>
      </c>
      <c r="D505" s="86">
        <v>35050</v>
      </c>
      <c r="E505" s="87"/>
      <c r="F505" s="86"/>
      <c r="G505" s="88"/>
      <c r="H505" s="89"/>
      <c r="I505" s="90"/>
      <c r="J505" s="90"/>
      <c r="K505" s="26">
        <f t="shared" si="66"/>
        <v>0</v>
      </c>
      <c r="N505" s="229"/>
    </row>
    <row r="506" spans="1:14" ht="362.25" hidden="1" customHeight="1">
      <c r="A506" s="153" t="s">
        <v>866</v>
      </c>
      <c r="B506" s="154"/>
      <c r="C506" s="86">
        <f t="shared" si="67"/>
        <v>99730.8</v>
      </c>
      <c r="D506" s="150">
        <v>85240</v>
      </c>
      <c r="F506" s="150"/>
      <c r="G506" s="88"/>
      <c r="H506" s="89"/>
      <c r="I506" s="90"/>
      <c r="J506" s="90"/>
      <c r="K506" s="26">
        <f t="shared" si="66"/>
        <v>0</v>
      </c>
      <c r="N506" s="229"/>
    </row>
    <row r="507" spans="1:14" ht="362.25" hidden="1" customHeight="1">
      <c r="A507" s="257" t="s">
        <v>867</v>
      </c>
      <c r="B507" s="258"/>
      <c r="C507" s="86">
        <f t="shared" si="67"/>
        <v>42705</v>
      </c>
      <c r="D507" s="86">
        <v>36500</v>
      </c>
      <c r="E507" s="36"/>
      <c r="F507" s="130"/>
      <c r="G507" s="88"/>
      <c r="H507" s="89"/>
      <c r="I507" s="90"/>
      <c r="J507" s="90"/>
      <c r="K507" s="26">
        <f t="shared" si="66"/>
        <v>0</v>
      </c>
    </row>
    <row r="508" spans="1:14" ht="44.25" hidden="1" customHeight="1">
      <c r="A508" s="251" t="s">
        <v>382</v>
      </c>
      <c r="B508" s="252"/>
      <c r="C508" s="252"/>
      <c r="D508" s="252"/>
      <c r="E508" s="252"/>
      <c r="F508" s="151"/>
      <c r="G508" s="152"/>
      <c r="H508" s="152"/>
      <c r="I508" s="152"/>
      <c r="J508" s="152"/>
      <c r="K508" s="26"/>
    </row>
    <row r="509" spans="1:14" ht="287.25" hidden="1" customHeight="1">
      <c r="A509" s="256" t="s">
        <v>879</v>
      </c>
      <c r="B509" s="256"/>
      <c r="C509" s="86">
        <f t="shared" si="67"/>
        <v>18521.099999999999</v>
      </c>
      <c r="D509" s="86">
        <v>15830</v>
      </c>
      <c r="E509" s="87"/>
      <c r="F509" s="160"/>
      <c r="G509" s="145"/>
      <c r="H509" s="145"/>
      <c r="I509" s="145"/>
      <c r="J509" s="145"/>
      <c r="K509" s="26">
        <f t="shared" si="66"/>
        <v>0</v>
      </c>
      <c r="N509" s="229"/>
    </row>
    <row r="510" spans="1:14" ht="287.25" hidden="1" customHeight="1">
      <c r="A510" s="256" t="s">
        <v>880</v>
      </c>
      <c r="B510" s="256"/>
      <c r="C510" s="86">
        <f t="shared" si="67"/>
        <v>27787.5</v>
      </c>
      <c r="D510" s="86">
        <v>23750</v>
      </c>
      <c r="E510" s="87"/>
      <c r="F510" s="159"/>
      <c r="K510" s="26">
        <f t="shared" si="66"/>
        <v>0</v>
      </c>
      <c r="N510" s="229"/>
    </row>
    <row r="511" spans="1:14" ht="287.25" hidden="1" customHeight="1">
      <c r="A511" s="257" t="s">
        <v>877</v>
      </c>
      <c r="B511" s="258"/>
      <c r="C511" s="86">
        <f t="shared" si="67"/>
        <v>37042.199999999997</v>
      </c>
      <c r="D511" s="86">
        <v>31660</v>
      </c>
      <c r="E511" s="87">
        <v>2</v>
      </c>
      <c r="F511" s="86"/>
      <c r="G511" s="88"/>
      <c r="H511" s="89"/>
      <c r="I511" s="90"/>
      <c r="J511" s="90"/>
      <c r="K511" s="26">
        <f t="shared" si="66"/>
        <v>0</v>
      </c>
      <c r="N511" s="229"/>
    </row>
    <row r="512" spans="1:14" ht="287.25" hidden="1" customHeight="1">
      <c r="A512" s="257" t="s">
        <v>876</v>
      </c>
      <c r="B512" s="258"/>
      <c r="C512" s="86">
        <f t="shared" si="67"/>
        <v>31473</v>
      </c>
      <c r="D512" s="86">
        <v>26900</v>
      </c>
      <c r="E512" s="87">
        <v>2</v>
      </c>
      <c r="F512" s="86"/>
      <c r="G512" s="88"/>
      <c r="H512" s="89"/>
      <c r="I512" s="90"/>
      <c r="J512" s="90"/>
      <c r="K512" s="26">
        <f t="shared" si="66"/>
        <v>0</v>
      </c>
      <c r="N512" s="229"/>
    </row>
    <row r="513" spans="1:14" ht="288" hidden="1" customHeight="1">
      <c r="A513" s="256" t="s">
        <v>892</v>
      </c>
      <c r="B513" s="256"/>
      <c r="C513" s="86">
        <f t="shared" si="67"/>
        <v>111126.6</v>
      </c>
      <c r="D513" s="86">
        <v>94980</v>
      </c>
      <c r="E513" s="87">
        <v>2</v>
      </c>
      <c r="F513" s="130"/>
      <c r="G513" s="130"/>
      <c r="H513" s="130"/>
      <c r="I513" s="130"/>
      <c r="J513" s="130"/>
      <c r="K513" s="26">
        <f t="shared" si="66"/>
        <v>0</v>
      </c>
      <c r="N513" s="229"/>
    </row>
    <row r="514" spans="1:14" ht="287.25" hidden="1" customHeight="1">
      <c r="A514" s="256" t="s">
        <v>875</v>
      </c>
      <c r="B514" s="256"/>
      <c r="C514" s="86">
        <f t="shared" si="67"/>
        <v>25927.200000000001</v>
      </c>
      <c r="D514" s="86">
        <v>22160</v>
      </c>
      <c r="E514" s="87">
        <v>2</v>
      </c>
      <c r="F514" s="86"/>
      <c r="G514" s="88"/>
      <c r="H514" s="89"/>
      <c r="I514" s="90"/>
      <c r="J514" s="90"/>
      <c r="K514" s="26">
        <f t="shared" si="66"/>
        <v>0</v>
      </c>
      <c r="N514" s="229"/>
    </row>
    <row r="515" spans="1:14" ht="287.25" hidden="1" customHeight="1">
      <c r="A515" s="257" t="s">
        <v>882</v>
      </c>
      <c r="B515" s="258"/>
      <c r="C515" s="86">
        <f t="shared" si="67"/>
        <v>50005.8</v>
      </c>
      <c r="D515" s="86">
        <v>42740</v>
      </c>
      <c r="E515" s="87"/>
      <c r="F515" s="86"/>
      <c r="G515" s="88"/>
      <c r="H515" s="89"/>
      <c r="I515" s="90"/>
      <c r="J515" s="90"/>
      <c r="K515" s="26">
        <f t="shared" si="66"/>
        <v>0</v>
      </c>
      <c r="N515" s="229"/>
    </row>
    <row r="516" spans="1:14" ht="287.25" hidden="1" customHeight="1">
      <c r="A516" s="259" t="s">
        <v>883</v>
      </c>
      <c r="B516" s="260"/>
      <c r="C516" s="86">
        <f t="shared" si="67"/>
        <v>46302.75</v>
      </c>
      <c r="D516" s="86">
        <v>39575</v>
      </c>
      <c r="E516" s="87"/>
      <c r="F516" s="86"/>
      <c r="G516" s="88"/>
      <c r="H516" s="89"/>
      <c r="I516" s="90"/>
      <c r="J516" s="90"/>
      <c r="K516" s="26">
        <f t="shared" si="66"/>
        <v>0</v>
      </c>
      <c r="N516" s="229"/>
    </row>
    <row r="517" spans="1:14" ht="287.25" hidden="1" customHeight="1">
      <c r="A517" s="257" t="s">
        <v>881</v>
      </c>
      <c r="B517" s="258"/>
      <c r="C517" s="86">
        <f t="shared" si="67"/>
        <v>46285.2</v>
      </c>
      <c r="D517" s="86">
        <v>39560</v>
      </c>
      <c r="E517" s="87">
        <v>2</v>
      </c>
      <c r="F517" s="86"/>
      <c r="G517" s="88"/>
      <c r="H517" s="89"/>
      <c r="I517" s="90"/>
      <c r="J517" s="90"/>
      <c r="K517" s="26">
        <f t="shared" si="66"/>
        <v>0</v>
      </c>
      <c r="N517" s="229"/>
    </row>
    <row r="518" spans="1:14" ht="287.25" hidden="1" customHeight="1">
      <c r="A518" s="257" t="s">
        <v>884</v>
      </c>
      <c r="B518" s="258"/>
      <c r="C518" s="86">
        <f t="shared" si="67"/>
        <v>569251.80000000005</v>
      </c>
      <c r="D518" s="86">
        <v>486540</v>
      </c>
      <c r="E518" s="87"/>
      <c r="F518" s="86"/>
      <c r="G518" s="88"/>
      <c r="H518" s="89"/>
      <c r="I518" s="90"/>
      <c r="J518" s="90"/>
      <c r="K518" s="26">
        <f t="shared" si="66"/>
        <v>0</v>
      </c>
      <c r="N518" s="229"/>
    </row>
    <row r="519" spans="1:14" ht="287.25" hidden="1" customHeight="1">
      <c r="A519" s="257" t="s">
        <v>886</v>
      </c>
      <c r="B519" s="258"/>
      <c r="C519" s="86">
        <f t="shared" si="67"/>
        <v>83350.8</v>
      </c>
      <c r="D519" s="86">
        <v>71240</v>
      </c>
      <c r="E519" s="87"/>
      <c r="F519" s="86"/>
      <c r="G519" s="88"/>
      <c r="H519" s="89"/>
      <c r="I519" s="90"/>
      <c r="J519" s="90"/>
      <c r="K519" s="26">
        <f t="shared" si="66"/>
        <v>0</v>
      </c>
      <c r="N519" s="229"/>
    </row>
    <row r="520" spans="1:14" ht="287.25" hidden="1" customHeight="1">
      <c r="A520" s="256" t="s">
        <v>878</v>
      </c>
      <c r="B520" s="256"/>
      <c r="C520" s="86">
        <f t="shared" si="67"/>
        <v>37042.199999999997</v>
      </c>
      <c r="D520" s="86">
        <v>31660</v>
      </c>
      <c r="E520" s="87">
        <v>2</v>
      </c>
      <c r="F520" s="86"/>
      <c r="G520" s="88"/>
      <c r="H520" s="89"/>
      <c r="I520" s="90"/>
      <c r="J520" s="90"/>
      <c r="K520" s="26">
        <f t="shared" si="66"/>
        <v>0</v>
      </c>
      <c r="N520" s="229"/>
    </row>
    <row r="521" spans="1:14" ht="287.25" hidden="1" customHeight="1">
      <c r="A521" s="256" t="s">
        <v>885</v>
      </c>
      <c r="B521" s="256"/>
      <c r="C521" s="86">
        <f t="shared" si="67"/>
        <v>404966.25</v>
      </c>
      <c r="D521" s="86">
        <v>346125</v>
      </c>
      <c r="E521" s="139"/>
      <c r="F521" s="86"/>
      <c r="G521" s="88"/>
      <c r="H521" s="89"/>
      <c r="I521" s="90"/>
      <c r="J521" s="90"/>
      <c r="K521" s="26">
        <f t="shared" si="66"/>
        <v>0</v>
      </c>
      <c r="N521" s="229"/>
    </row>
    <row r="522" spans="1:14" ht="44.25" hidden="1" customHeight="1">
      <c r="A522" s="264" t="s">
        <v>31</v>
      </c>
      <c r="B522" s="264"/>
      <c r="C522" s="264"/>
      <c r="D522" s="264"/>
      <c r="E522" s="264"/>
      <c r="F522" s="48"/>
      <c r="G522" s="48"/>
      <c r="H522" s="48"/>
      <c r="I522" s="48"/>
      <c r="J522" s="48"/>
      <c r="K522" s="26"/>
    </row>
    <row r="523" spans="1:14" ht="24" hidden="1" customHeight="1">
      <c r="A523" s="261" t="s">
        <v>49</v>
      </c>
      <c r="B523" s="261"/>
      <c r="C523" s="261"/>
      <c r="D523" s="261"/>
      <c r="E523" s="261"/>
      <c r="F523" s="178"/>
      <c r="G523" s="49"/>
      <c r="H523" s="49"/>
      <c r="I523" s="49"/>
      <c r="J523" s="49"/>
      <c r="K523" s="26"/>
    </row>
    <row r="524" spans="1:14" ht="44.25" hidden="1" customHeight="1">
      <c r="A524" s="262" t="s">
        <v>383</v>
      </c>
      <c r="B524" s="262"/>
      <c r="C524" s="262"/>
      <c r="D524" s="262"/>
      <c r="E524" s="262"/>
      <c r="F524" s="44"/>
      <c r="G524" s="40"/>
      <c r="H524" s="40"/>
      <c r="I524" s="40"/>
      <c r="J524" s="40"/>
      <c r="K524" s="26"/>
    </row>
    <row r="525" spans="1:14" ht="134.25" hidden="1" customHeight="1">
      <c r="A525" s="247" t="s">
        <v>384</v>
      </c>
      <c r="B525" s="247"/>
      <c r="C525" s="27">
        <f t="shared" ref="C525:C527" si="68">D525+D525*17%</f>
        <v>840.06</v>
      </c>
      <c r="D525" s="27">
        <v>718</v>
      </c>
      <c r="E525" s="36"/>
      <c r="F525" s="27"/>
      <c r="G525" s="29">
        <v>3</v>
      </c>
      <c r="H525" s="53">
        <v>3.0000000000000001E-3</v>
      </c>
      <c r="I525" s="31">
        <f>F525*G525</f>
        <v>0</v>
      </c>
      <c r="J525" s="91">
        <f>F525*H525</f>
        <v>0</v>
      </c>
      <c r="K525" s="26">
        <f t="shared" si="66"/>
        <v>0</v>
      </c>
    </row>
    <row r="526" spans="1:14" ht="134.25" hidden="1" customHeight="1">
      <c r="A526" s="247" t="s">
        <v>385</v>
      </c>
      <c r="B526" s="247"/>
      <c r="C526" s="27">
        <f t="shared" si="68"/>
        <v>210.6</v>
      </c>
      <c r="D526" s="37">
        <v>180</v>
      </c>
      <c r="E526" s="36"/>
      <c r="F526" s="27"/>
      <c r="G526" s="29">
        <v>0.5</v>
      </c>
      <c r="H526" s="53">
        <v>1E-3</v>
      </c>
      <c r="I526" s="31">
        <f>F526*G526</f>
        <v>0</v>
      </c>
      <c r="J526" s="91">
        <f>F526*H526</f>
        <v>0</v>
      </c>
      <c r="K526" s="26">
        <f t="shared" si="66"/>
        <v>0</v>
      </c>
    </row>
    <row r="527" spans="1:14" ht="134.25" hidden="1" customHeight="1">
      <c r="A527" s="247" t="s">
        <v>386</v>
      </c>
      <c r="B527" s="247"/>
      <c r="C527" s="27">
        <f t="shared" si="68"/>
        <v>99.45</v>
      </c>
      <c r="D527" s="27">
        <v>85</v>
      </c>
      <c r="E527" s="36"/>
      <c r="F527" s="27"/>
      <c r="G527" s="29">
        <v>0.1</v>
      </c>
      <c r="H527" s="53">
        <v>1E-4</v>
      </c>
      <c r="I527" s="31">
        <f>F527*G527</f>
        <v>0</v>
      </c>
      <c r="J527" s="91">
        <f>F527*H527</f>
        <v>0</v>
      </c>
      <c r="K527" s="26">
        <f t="shared" si="66"/>
        <v>0</v>
      </c>
    </row>
    <row r="528" spans="1:14" ht="44.25" hidden="1" customHeight="1">
      <c r="A528" s="396" t="s">
        <v>34</v>
      </c>
      <c r="B528" s="396"/>
      <c r="C528" s="396"/>
      <c r="D528" s="396"/>
      <c r="E528" s="396"/>
      <c r="F528" s="48"/>
      <c r="G528" s="48"/>
      <c r="H528" s="48"/>
      <c r="I528" s="48"/>
      <c r="J528" s="48"/>
      <c r="K528" s="26"/>
    </row>
    <row r="529" spans="1:11" ht="23.25" hidden="1" customHeight="1">
      <c r="A529" s="261" t="s">
        <v>49</v>
      </c>
      <c r="B529" s="261"/>
      <c r="C529" s="261"/>
      <c r="D529" s="261"/>
      <c r="E529" s="261"/>
      <c r="F529" s="178"/>
      <c r="G529" s="49"/>
      <c r="H529" s="49"/>
      <c r="I529" s="49"/>
      <c r="J529" s="49"/>
      <c r="K529" s="26"/>
    </row>
    <row r="530" spans="1:11" ht="44.25" hidden="1" customHeight="1">
      <c r="A530" s="262" t="s">
        <v>387</v>
      </c>
      <c r="B530" s="262"/>
      <c r="C530" s="262"/>
      <c r="D530" s="262"/>
      <c r="E530" s="262"/>
      <c r="F530" s="44"/>
      <c r="G530" s="40"/>
      <c r="H530" s="40"/>
      <c r="I530" s="40"/>
      <c r="J530" s="40"/>
      <c r="K530" s="26"/>
    </row>
    <row r="531" spans="1:11" ht="44.25" hidden="1" customHeight="1">
      <c r="A531" s="247" t="s">
        <v>388</v>
      </c>
      <c r="B531" s="247"/>
      <c r="C531" s="27">
        <f t="shared" ref="C531:C546" si="69">D531+D531*17%</f>
        <v>1054.0529999999999</v>
      </c>
      <c r="D531" s="92">
        <v>900.9</v>
      </c>
      <c r="E531" s="333"/>
      <c r="F531" s="94"/>
      <c r="G531" s="29">
        <v>1.2</v>
      </c>
      <c r="H531" s="53">
        <v>5.0000000000000001E-3</v>
      </c>
      <c r="I531" s="31">
        <f>F531*G531</f>
        <v>0</v>
      </c>
      <c r="J531" s="31">
        <f>F531*H531</f>
        <v>0</v>
      </c>
      <c r="K531" s="26">
        <f t="shared" si="66"/>
        <v>0</v>
      </c>
    </row>
    <row r="532" spans="1:11" ht="44.25" hidden="1" customHeight="1">
      <c r="A532" s="247" t="s">
        <v>389</v>
      </c>
      <c r="B532" s="247"/>
      <c r="C532" s="27">
        <f t="shared" si="69"/>
        <v>1739.8718999999999</v>
      </c>
      <c r="D532" s="92">
        <v>1487.07</v>
      </c>
      <c r="E532" s="334"/>
      <c r="F532" s="94"/>
      <c r="G532" s="29">
        <v>2.2000000000000002</v>
      </c>
      <c r="H532" s="53">
        <v>5.0000000000000001E-3</v>
      </c>
      <c r="I532" s="31">
        <f>F532*G532</f>
        <v>0</v>
      </c>
      <c r="J532" s="31">
        <f>F532*H532</f>
        <v>0</v>
      </c>
      <c r="K532" s="26">
        <f t="shared" si="66"/>
        <v>0</v>
      </c>
    </row>
    <row r="533" spans="1:11" ht="44.25" hidden="1" customHeight="1">
      <c r="A533" s="247" t="s">
        <v>390</v>
      </c>
      <c r="B533" s="247"/>
      <c r="C533" s="27">
        <f t="shared" si="69"/>
        <v>1963.0026</v>
      </c>
      <c r="D533" s="92">
        <v>1677.78</v>
      </c>
      <c r="E533" s="334"/>
      <c r="F533" s="94"/>
      <c r="G533" s="29">
        <v>3.2</v>
      </c>
      <c r="H533" s="53">
        <v>5.0000000000000001E-3</v>
      </c>
      <c r="I533" s="31">
        <f>F533*G533</f>
        <v>0</v>
      </c>
      <c r="J533" s="31">
        <f>F533*H533</f>
        <v>0</v>
      </c>
      <c r="K533" s="26">
        <f t="shared" si="66"/>
        <v>0</v>
      </c>
    </row>
    <row r="534" spans="1:11" ht="44.25" hidden="1" customHeight="1">
      <c r="A534" s="247" t="s">
        <v>391</v>
      </c>
      <c r="B534" s="247"/>
      <c r="C534" s="27">
        <f t="shared" si="69"/>
        <v>2146.4351999999999</v>
      </c>
      <c r="D534" s="92">
        <v>1834.56</v>
      </c>
      <c r="E534" s="334"/>
      <c r="F534" s="94"/>
      <c r="G534" s="29">
        <v>4.2</v>
      </c>
      <c r="H534" s="53">
        <v>5.0000000000000001E-3</v>
      </c>
      <c r="I534" s="31">
        <f>F534*G534</f>
        <v>0</v>
      </c>
      <c r="J534" s="31">
        <f>F534*H534</f>
        <v>0</v>
      </c>
      <c r="K534" s="26">
        <f t="shared" si="66"/>
        <v>0</v>
      </c>
    </row>
    <row r="535" spans="1:11" ht="45" hidden="1" customHeight="1">
      <c r="A535" s="247" t="s">
        <v>392</v>
      </c>
      <c r="B535" s="247"/>
      <c r="C535" s="27">
        <f t="shared" si="69"/>
        <v>2317.5477000000001</v>
      </c>
      <c r="D535" s="92">
        <v>1980.81</v>
      </c>
      <c r="E535" s="335"/>
      <c r="F535" s="94"/>
      <c r="G535" s="29">
        <v>5.2</v>
      </c>
      <c r="H535" s="53">
        <v>5.0000000000000001E-3</v>
      </c>
      <c r="I535" s="31">
        <f>F535*G535</f>
        <v>0</v>
      </c>
      <c r="J535" s="31">
        <f>F535*H535</f>
        <v>0</v>
      </c>
      <c r="K535" s="26">
        <f t="shared" si="66"/>
        <v>0</v>
      </c>
    </row>
    <row r="536" spans="1:11" ht="45" hidden="1" customHeight="1">
      <c r="A536" s="252" t="s">
        <v>393</v>
      </c>
      <c r="B536" s="252"/>
      <c r="C536" s="252"/>
      <c r="D536" s="252"/>
      <c r="E536" s="252"/>
      <c r="F536" s="44"/>
      <c r="G536" s="40"/>
      <c r="H536" s="40"/>
      <c r="I536" s="40"/>
      <c r="J536" s="40"/>
      <c r="K536" s="26"/>
    </row>
    <row r="537" spans="1:11" ht="45" hidden="1" customHeight="1">
      <c r="A537" s="247" t="s">
        <v>394</v>
      </c>
      <c r="B537" s="247"/>
      <c r="C537" s="92">
        <f t="shared" si="69"/>
        <v>1091.0133000000001</v>
      </c>
      <c r="D537" s="93">
        <v>932.49</v>
      </c>
      <c r="E537" s="336"/>
      <c r="F537" s="94"/>
      <c r="G537" s="29">
        <v>1.2</v>
      </c>
      <c r="H537" s="53">
        <v>5.0000000000000001E-3</v>
      </c>
      <c r="I537" s="31">
        <f t="shared" ref="I537:I546" si="70">F537*G537</f>
        <v>0</v>
      </c>
      <c r="J537" s="31">
        <f t="shared" ref="J537:J546" si="71">F537*H537</f>
        <v>0</v>
      </c>
      <c r="K537" s="26">
        <f t="shared" si="66"/>
        <v>0</v>
      </c>
    </row>
    <row r="538" spans="1:11" ht="45" hidden="1" customHeight="1">
      <c r="A538" s="247" t="s">
        <v>395</v>
      </c>
      <c r="B538" s="247"/>
      <c r="C538" s="92">
        <f t="shared" si="69"/>
        <v>1537.2747000000002</v>
      </c>
      <c r="D538" s="95">
        <v>1313.91</v>
      </c>
      <c r="E538" s="337"/>
      <c r="F538" s="94"/>
      <c r="G538" s="29">
        <v>2.2000000000000002</v>
      </c>
      <c r="H538" s="53">
        <v>5.0000000000000001E-3</v>
      </c>
      <c r="I538" s="31">
        <f t="shared" si="70"/>
        <v>0</v>
      </c>
      <c r="J538" s="31">
        <f t="shared" si="71"/>
        <v>0</v>
      </c>
      <c r="K538" s="26">
        <f t="shared" si="66"/>
        <v>0</v>
      </c>
    </row>
    <row r="539" spans="1:11" ht="45" hidden="1" customHeight="1">
      <c r="A539" s="247" t="s">
        <v>396</v>
      </c>
      <c r="B539" s="247"/>
      <c r="C539" s="92">
        <f t="shared" si="69"/>
        <v>1984.905</v>
      </c>
      <c r="D539" s="95">
        <v>1696.5</v>
      </c>
      <c r="E539" s="337"/>
      <c r="F539" s="94"/>
      <c r="G539" s="29">
        <v>3.2</v>
      </c>
      <c r="H539" s="53">
        <v>5.0000000000000001E-3</v>
      </c>
      <c r="I539" s="31">
        <f t="shared" si="70"/>
        <v>0</v>
      </c>
      <c r="J539" s="31">
        <f t="shared" si="71"/>
        <v>0</v>
      </c>
      <c r="K539" s="26">
        <f t="shared" si="66"/>
        <v>0</v>
      </c>
    </row>
    <row r="540" spans="1:11" ht="45" hidden="1" customHeight="1">
      <c r="A540" s="247" t="s">
        <v>397</v>
      </c>
      <c r="B540" s="247"/>
      <c r="C540" s="92">
        <f t="shared" si="69"/>
        <v>2255.9472000000001</v>
      </c>
      <c r="D540" s="95">
        <v>1928.16</v>
      </c>
      <c r="E540" s="337"/>
      <c r="F540" s="94"/>
      <c r="G540" s="29">
        <v>4.2</v>
      </c>
      <c r="H540" s="53">
        <v>5.0000000000000001E-3</v>
      </c>
      <c r="I540" s="31">
        <f t="shared" si="70"/>
        <v>0</v>
      </c>
      <c r="J540" s="31">
        <f t="shared" si="71"/>
        <v>0</v>
      </c>
      <c r="K540" s="26">
        <f t="shared" si="66"/>
        <v>0</v>
      </c>
    </row>
    <row r="541" spans="1:11" ht="45" hidden="1" customHeight="1">
      <c r="A541" s="247" t="s">
        <v>398</v>
      </c>
      <c r="B541" s="247"/>
      <c r="C541" s="92">
        <f t="shared" si="69"/>
        <v>2893.8546000000001</v>
      </c>
      <c r="D541" s="95">
        <v>2473.38</v>
      </c>
      <c r="E541" s="337"/>
      <c r="F541" s="94"/>
      <c r="G541" s="29">
        <v>5.2</v>
      </c>
      <c r="H541" s="53">
        <v>5.0000000000000001E-3</v>
      </c>
      <c r="I541" s="31">
        <f t="shared" si="70"/>
        <v>0</v>
      </c>
      <c r="J541" s="31">
        <f t="shared" si="71"/>
        <v>0</v>
      </c>
      <c r="K541" s="26">
        <f t="shared" si="66"/>
        <v>0</v>
      </c>
    </row>
    <row r="542" spans="1:11" ht="45" hidden="1" customHeight="1">
      <c r="A542" s="247" t="s">
        <v>399</v>
      </c>
      <c r="B542" s="247"/>
      <c r="C542" s="92">
        <f t="shared" si="69"/>
        <v>3163.5279</v>
      </c>
      <c r="D542" s="95">
        <v>2703.87</v>
      </c>
      <c r="E542" s="337"/>
      <c r="F542" s="94"/>
      <c r="G542" s="29">
        <v>6.2</v>
      </c>
      <c r="H542" s="53">
        <v>5.0000000000000001E-3</v>
      </c>
      <c r="I542" s="31">
        <f t="shared" si="70"/>
        <v>0</v>
      </c>
      <c r="J542" s="31">
        <f t="shared" si="71"/>
        <v>0</v>
      </c>
      <c r="K542" s="26">
        <f t="shared" si="66"/>
        <v>0</v>
      </c>
    </row>
    <row r="543" spans="1:11" ht="45" hidden="1" customHeight="1">
      <c r="A543" s="247" t="s">
        <v>400</v>
      </c>
      <c r="B543" s="247"/>
      <c r="C543" s="92">
        <f t="shared" si="69"/>
        <v>3750.7860000000001</v>
      </c>
      <c r="D543" s="95">
        <v>3205.8</v>
      </c>
      <c r="E543" s="337"/>
      <c r="F543" s="94"/>
      <c r="G543" s="29">
        <v>8.1999999999999993</v>
      </c>
      <c r="H543" s="53">
        <v>5.0000000000000001E-3</v>
      </c>
      <c r="I543" s="31">
        <f t="shared" si="70"/>
        <v>0</v>
      </c>
      <c r="J543" s="31">
        <f t="shared" si="71"/>
        <v>0</v>
      </c>
      <c r="K543" s="26">
        <f t="shared" si="66"/>
        <v>0</v>
      </c>
    </row>
    <row r="544" spans="1:11" ht="45" hidden="1" customHeight="1">
      <c r="A544" s="247" t="s">
        <v>401</v>
      </c>
      <c r="B544" s="247"/>
      <c r="C544" s="92">
        <f t="shared" si="69"/>
        <v>4339.4130000000005</v>
      </c>
      <c r="D544" s="95">
        <v>3708.9</v>
      </c>
      <c r="E544" s="337"/>
      <c r="F544" s="94"/>
      <c r="G544" s="29">
        <v>10.199999999999999</v>
      </c>
      <c r="H544" s="53">
        <v>5.0000000000000001E-3</v>
      </c>
      <c r="I544" s="31">
        <f t="shared" si="70"/>
        <v>0</v>
      </c>
      <c r="J544" s="31">
        <f t="shared" si="71"/>
        <v>0</v>
      </c>
      <c r="K544" s="26">
        <f t="shared" si="66"/>
        <v>0</v>
      </c>
    </row>
    <row r="545" spans="1:11" ht="45" hidden="1" customHeight="1">
      <c r="A545" s="247" t="s">
        <v>402</v>
      </c>
      <c r="B545" s="247"/>
      <c r="C545" s="92">
        <f t="shared" si="69"/>
        <v>5038.920900000001</v>
      </c>
      <c r="D545" s="95">
        <v>4306.7700000000004</v>
      </c>
      <c r="E545" s="337"/>
      <c r="F545" s="94"/>
      <c r="G545" s="29">
        <v>12.2</v>
      </c>
      <c r="H545" s="53">
        <v>5.0000000000000001E-3</v>
      </c>
      <c r="I545" s="31">
        <f t="shared" si="70"/>
        <v>0</v>
      </c>
      <c r="J545" s="31">
        <f t="shared" si="71"/>
        <v>0</v>
      </c>
      <c r="K545" s="26">
        <f t="shared" si="66"/>
        <v>0</v>
      </c>
    </row>
    <row r="546" spans="1:11" ht="45" hidden="1" customHeight="1">
      <c r="A546" s="247" t="s">
        <v>403</v>
      </c>
      <c r="B546" s="247"/>
      <c r="C546" s="92">
        <f t="shared" si="69"/>
        <v>6474.8970000000008</v>
      </c>
      <c r="D546" s="96">
        <v>5534.1</v>
      </c>
      <c r="E546" s="338"/>
      <c r="F546" s="94"/>
      <c r="G546" s="29">
        <v>16.2</v>
      </c>
      <c r="H546" s="53">
        <v>5.0000000000000001E-3</v>
      </c>
      <c r="I546" s="31">
        <f t="shared" si="70"/>
        <v>0</v>
      </c>
      <c r="J546" s="31">
        <f t="shared" si="71"/>
        <v>0</v>
      </c>
      <c r="K546" s="26">
        <f t="shared" si="66"/>
        <v>0</v>
      </c>
    </row>
    <row r="547" spans="1:11" ht="45" hidden="1" customHeight="1">
      <c r="A547" s="264" t="s">
        <v>404</v>
      </c>
      <c r="B547" s="264"/>
      <c r="C547" s="264"/>
      <c r="D547" s="264"/>
      <c r="E547" s="264"/>
      <c r="F547" s="48"/>
      <c r="G547" s="48"/>
      <c r="H547" s="48"/>
      <c r="I547" s="48"/>
      <c r="J547" s="48"/>
      <c r="K547" s="26"/>
    </row>
    <row r="548" spans="1:11" ht="24" hidden="1" customHeight="1">
      <c r="A548" s="316" t="s">
        <v>49</v>
      </c>
      <c r="B548" s="316"/>
      <c r="C548" s="316"/>
      <c r="D548" s="316"/>
      <c r="E548" s="316"/>
      <c r="F548" s="178"/>
      <c r="G548" s="49"/>
      <c r="H548" s="49"/>
      <c r="I548" s="49"/>
      <c r="J548" s="49"/>
      <c r="K548" s="26"/>
    </row>
    <row r="549" spans="1:11" ht="138" hidden="1" customHeight="1">
      <c r="A549" s="247" t="s">
        <v>405</v>
      </c>
      <c r="B549" s="247"/>
      <c r="C549" s="27">
        <f t="shared" ref="C549:C557" si="72">D549+D549*17%</f>
        <v>1233.3789000000002</v>
      </c>
      <c r="D549" s="27">
        <v>1054.17</v>
      </c>
      <c r="E549" s="36"/>
      <c r="F549" s="27"/>
      <c r="G549" s="29">
        <v>2</v>
      </c>
      <c r="H549" s="53">
        <v>0.01</v>
      </c>
      <c r="I549" s="31">
        <f t="shared" ref="I549:I573" si="73">F549*G549</f>
        <v>0</v>
      </c>
      <c r="J549" s="31">
        <f t="shared" ref="J549:J573" si="74">F549*H549</f>
        <v>0</v>
      </c>
      <c r="K549" s="26">
        <f t="shared" ref="K549:K611" si="75">C549*F549</f>
        <v>0</v>
      </c>
    </row>
    <row r="550" spans="1:11" ht="138" hidden="1" customHeight="1">
      <c r="A550" s="247" t="s">
        <v>406</v>
      </c>
      <c r="B550" s="247"/>
      <c r="C550" s="27">
        <f t="shared" si="72"/>
        <v>1233.3789000000002</v>
      </c>
      <c r="D550" s="27">
        <v>1054.17</v>
      </c>
      <c r="E550" s="36"/>
      <c r="F550" s="27"/>
      <c r="G550" s="29">
        <v>2</v>
      </c>
      <c r="H550" s="53">
        <v>0.01</v>
      </c>
      <c r="I550" s="31">
        <f t="shared" si="73"/>
        <v>0</v>
      </c>
      <c r="J550" s="31">
        <f t="shared" si="74"/>
        <v>0</v>
      </c>
      <c r="K550" s="26">
        <f t="shared" si="75"/>
        <v>0</v>
      </c>
    </row>
    <row r="551" spans="1:11" ht="138" hidden="1" customHeight="1">
      <c r="A551" s="247" t="s">
        <v>407</v>
      </c>
      <c r="B551" s="247"/>
      <c r="C551" s="27">
        <f t="shared" si="72"/>
        <v>2710.422</v>
      </c>
      <c r="D551" s="27">
        <v>2316.6</v>
      </c>
      <c r="E551" s="36"/>
      <c r="F551" s="27"/>
      <c r="G551" s="29">
        <v>0.1</v>
      </c>
      <c r="H551" s="53">
        <v>0.01</v>
      </c>
      <c r="I551" s="31">
        <f t="shared" si="73"/>
        <v>0</v>
      </c>
      <c r="J551" s="31">
        <f t="shared" si="74"/>
        <v>0</v>
      </c>
      <c r="K551" s="26">
        <f t="shared" si="75"/>
        <v>0</v>
      </c>
    </row>
    <row r="552" spans="1:11" ht="138" hidden="1" customHeight="1">
      <c r="A552" s="247" t="s">
        <v>408</v>
      </c>
      <c r="B552" s="247"/>
      <c r="C552" s="27">
        <f t="shared" si="72"/>
        <v>698.13900000000012</v>
      </c>
      <c r="D552" s="27">
        <v>596.70000000000005</v>
      </c>
      <c r="E552" s="36"/>
      <c r="F552" s="27"/>
      <c r="G552" s="29">
        <v>5</v>
      </c>
      <c r="H552" s="53">
        <v>0.01</v>
      </c>
      <c r="I552" s="31">
        <f t="shared" si="73"/>
        <v>0</v>
      </c>
      <c r="J552" s="31">
        <f t="shared" si="74"/>
        <v>0</v>
      </c>
      <c r="K552" s="26">
        <f t="shared" si="75"/>
        <v>0</v>
      </c>
    </row>
    <row r="553" spans="1:11" ht="138" hidden="1" customHeight="1">
      <c r="A553" s="247" t="s">
        <v>409</v>
      </c>
      <c r="B553" s="247"/>
      <c r="C553" s="27">
        <f t="shared" si="72"/>
        <v>1641.3110999999999</v>
      </c>
      <c r="D553" s="27">
        <v>1402.83</v>
      </c>
      <c r="E553" s="36"/>
      <c r="F553" s="27"/>
      <c r="G553" s="29">
        <v>5.5</v>
      </c>
      <c r="H553" s="53">
        <f>G553/700</f>
        <v>7.8571428571428577E-3</v>
      </c>
      <c r="I553" s="31">
        <f t="shared" si="73"/>
        <v>0</v>
      </c>
      <c r="J553" s="31">
        <f t="shared" si="74"/>
        <v>0</v>
      </c>
      <c r="K553" s="26">
        <f t="shared" si="75"/>
        <v>0</v>
      </c>
    </row>
    <row r="554" spans="1:11" ht="138" hidden="1" customHeight="1">
      <c r="A554" s="247" t="s">
        <v>410</v>
      </c>
      <c r="B554" s="247"/>
      <c r="C554" s="27">
        <v>3224</v>
      </c>
      <c r="D554" s="27">
        <v>2756</v>
      </c>
      <c r="E554" s="36"/>
      <c r="F554" s="27"/>
      <c r="G554" s="29">
        <v>5.5</v>
      </c>
      <c r="H554" s="53">
        <v>0.05</v>
      </c>
      <c r="I554" s="31">
        <f t="shared" si="73"/>
        <v>0</v>
      </c>
      <c r="J554" s="31">
        <f t="shared" si="74"/>
        <v>0</v>
      </c>
      <c r="K554" s="26">
        <f t="shared" si="75"/>
        <v>0</v>
      </c>
    </row>
    <row r="555" spans="1:11" ht="138" hidden="1" customHeight="1">
      <c r="A555" s="247" t="s">
        <v>411</v>
      </c>
      <c r="B555" s="247"/>
      <c r="C555" s="27">
        <f t="shared" si="72"/>
        <v>1367.5310999999999</v>
      </c>
      <c r="D555" s="27">
        <v>1168.83</v>
      </c>
      <c r="E555" s="36"/>
      <c r="F555" s="27"/>
      <c r="G555" s="29">
        <v>2.06</v>
      </c>
      <c r="H555" s="53">
        <v>0.05</v>
      </c>
      <c r="I555" s="31">
        <f t="shared" si="73"/>
        <v>0</v>
      </c>
      <c r="J555" s="31">
        <f t="shared" si="74"/>
        <v>0</v>
      </c>
      <c r="K555" s="26">
        <f t="shared" si="75"/>
        <v>0</v>
      </c>
    </row>
    <row r="556" spans="1:11" ht="138" hidden="1" customHeight="1">
      <c r="A556" s="247" t="s">
        <v>412</v>
      </c>
      <c r="B556" s="247"/>
      <c r="C556" s="27">
        <v>2398</v>
      </c>
      <c r="D556" s="27">
        <v>2050</v>
      </c>
      <c r="E556" s="36"/>
      <c r="F556" s="27"/>
      <c r="G556" s="29">
        <v>2.2999999999999998</v>
      </c>
      <c r="H556" s="53">
        <v>2E-3</v>
      </c>
      <c r="I556" s="31">
        <f t="shared" si="73"/>
        <v>0</v>
      </c>
      <c r="J556" s="31">
        <f t="shared" si="74"/>
        <v>0</v>
      </c>
      <c r="K556" s="26">
        <f t="shared" si="75"/>
        <v>0</v>
      </c>
    </row>
    <row r="557" spans="1:11" ht="138" hidden="1" customHeight="1">
      <c r="A557" s="247" t="s">
        <v>413</v>
      </c>
      <c r="B557" s="247"/>
      <c r="C557" s="27">
        <f t="shared" si="72"/>
        <v>1114.2846</v>
      </c>
      <c r="D557" s="27">
        <v>952.38</v>
      </c>
      <c r="E557" s="36"/>
      <c r="F557" s="27"/>
      <c r="G557" s="29">
        <v>1.01</v>
      </c>
      <c r="H557" s="53"/>
      <c r="I557" s="31">
        <f t="shared" si="73"/>
        <v>0</v>
      </c>
      <c r="J557" s="31">
        <f t="shared" si="74"/>
        <v>0</v>
      </c>
      <c r="K557" s="26">
        <f t="shared" si="75"/>
        <v>0</v>
      </c>
    </row>
    <row r="558" spans="1:11" s="100" customFormat="1" ht="138" hidden="1" customHeight="1">
      <c r="A558" s="247" t="s">
        <v>414</v>
      </c>
      <c r="B558" s="247"/>
      <c r="C558" s="27">
        <v>2473</v>
      </c>
      <c r="D558" s="27">
        <v>2114</v>
      </c>
      <c r="E558" s="36"/>
      <c r="F558" s="27"/>
      <c r="G558" s="29">
        <v>3.65</v>
      </c>
      <c r="H558" s="53">
        <v>5.0000000000000001E-3</v>
      </c>
      <c r="I558" s="31">
        <f t="shared" si="73"/>
        <v>0</v>
      </c>
      <c r="J558" s="31">
        <f t="shared" si="74"/>
        <v>0</v>
      </c>
      <c r="K558" s="26">
        <f t="shared" si="75"/>
        <v>0</v>
      </c>
    </row>
    <row r="559" spans="1:11" s="100" customFormat="1" ht="138" hidden="1" customHeight="1">
      <c r="A559" s="247" t="s">
        <v>415</v>
      </c>
      <c r="B559" s="247"/>
      <c r="C559" s="238">
        <v>2708</v>
      </c>
      <c r="D559" s="27">
        <v>2315</v>
      </c>
      <c r="E559" s="36"/>
      <c r="F559" s="27"/>
      <c r="G559" s="29">
        <v>3.2</v>
      </c>
      <c r="H559" s="53">
        <v>8.9999999999999993E-3</v>
      </c>
      <c r="I559" s="31">
        <f t="shared" si="73"/>
        <v>0</v>
      </c>
      <c r="J559" s="31">
        <f t="shared" si="74"/>
        <v>0</v>
      </c>
      <c r="K559" s="26">
        <f t="shared" si="75"/>
        <v>0</v>
      </c>
    </row>
    <row r="560" spans="1:11" s="100" customFormat="1" ht="138" hidden="1" customHeight="1">
      <c r="A560" s="247" t="s">
        <v>416</v>
      </c>
      <c r="B560" s="247"/>
      <c r="C560" s="27">
        <v>2574</v>
      </c>
      <c r="D560" s="27">
        <v>2200</v>
      </c>
      <c r="E560" s="36"/>
      <c r="F560" s="27"/>
      <c r="G560" s="29">
        <v>3.8</v>
      </c>
      <c r="H560" s="53">
        <v>0.02</v>
      </c>
      <c r="I560" s="31">
        <f t="shared" si="73"/>
        <v>0</v>
      </c>
      <c r="J560" s="31">
        <f t="shared" si="74"/>
        <v>0</v>
      </c>
      <c r="K560" s="26">
        <f t="shared" si="75"/>
        <v>0</v>
      </c>
    </row>
    <row r="561" spans="1:11" s="100" customFormat="1" ht="138" hidden="1" customHeight="1">
      <c r="A561" s="247" t="s">
        <v>417</v>
      </c>
      <c r="B561" s="247"/>
      <c r="C561" s="27">
        <v>2398</v>
      </c>
      <c r="D561" s="27">
        <v>2050</v>
      </c>
      <c r="E561" s="36"/>
      <c r="F561" s="27"/>
      <c r="G561" s="29">
        <v>0.88</v>
      </c>
      <c r="H561" s="53">
        <v>1E-3</v>
      </c>
      <c r="I561" s="31">
        <f t="shared" si="73"/>
        <v>0</v>
      </c>
      <c r="J561" s="31">
        <f t="shared" si="74"/>
        <v>0</v>
      </c>
      <c r="K561" s="26">
        <f t="shared" si="75"/>
        <v>0</v>
      </c>
    </row>
    <row r="562" spans="1:11" s="100" customFormat="1" ht="138" hidden="1" customHeight="1">
      <c r="A562" s="247" t="s">
        <v>418</v>
      </c>
      <c r="B562" s="247"/>
      <c r="C562" s="27">
        <v>779</v>
      </c>
      <c r="D562" s="27">
        <v>772.2</v>
      </c>
      <c r="E562" s="36"/>
      <c r="F562" s="27"/>
      <c r="G562" s="29">
        <v>0.13</v>
      </c>
      <c r="H562" s="53">
        <v>1E-3</v>
      </c>
      <c r="I562" s="31">
        <f t="shared" si="73"/>
        <v>0</v>
      </c>
      <c r="J562" s="31">
        <f t="shared" si="74"/>
        <v>0</v>
      </c>
      <c r="K562" s="26">
        <f t="shared" si="75"/>
        <v>0</v>
      </c>
    </row>
    <row r="563" spans="1:11" s="100" customFormat="1" ht="138" hidden="1" customHeight="1">
      <c r="A563" s="247" t="s">
        <v>419</v>
      </c>
      <c r="B563" s="247"/>
      <c r="C563" s="27">
        <v>2398</v>
      </c>
      <c r="D563" s="27">
        <v>2050</v>
      </c>
      <c r="E563"/>
      <c r="F563" s="27"/>
      <c r="G563" s="29">
        <v>2</v>
      </c>
      <c r="H563" s="53">
        <v>7.0000000000000001E-3</v>
      </c>
      <c r="I563" s="31">
        <f t="shared" si="73"/>
        <v>0</v>
      </c>
      <c r="J563" s="31">
        <f t="shared" si="74"/>
        <v>0</v>
      </c>
      <c r="K563" s="26">
        <f t="shared" si="75"/>
        <v>0</v>
      </c>
    </row>
    <row r="564" spans="1:11" s="100" customFormat="1" ht="138" hidden="1" customHeight="1">
      <c r="A564" s="247" t="s">
        <v>420</v>
      </c>
      <c r="B564" s="247"/>
      <c r="C564" s="27">
        <v>1255</v>
      </c>
      <c r="D564" s="27">
        <v>1072.8900000000001</v>
      </c>
      <c r="E564" s="36"/>
      <c r="F564" s="27"/>
      <c r="G564" s="29">
        <v>1.91</v>
      </c>
      <c r="H564" s="53">
        <v>7.0000000000000001E-3</v>
      </c>
      <c r="I564" s="31">
        <f t="shared" si="73"/>
        <v>0</v>
      </c>
      <c r="J564" s="31">
        <f t="shared" si="74"/>
        <v>0</v>
      </c>
      <c r="K564" s="26">
        <f t="shared" si="75"/>
        <v>0</v>
      </c>
    </row>
    <row r="565" spans="1:11" ht="138" hidden="1" customHeight="1">
      <c r="A565" s="247" t="s">
        <v>421</v>
      </c>
      <c r="B565" s="247"/>
      <c r="C565" s="27">
        <v>1813</v>
      </c>
      <c r="D565" s="27">
        <v>1550</v>
      </c>
      <c r="E565" s="36"/>
      <c r="F565" s="27"/>
      <c r="G565" s="29">
        <v>0.65</v>
      </c>
      <c r="H565" s="53">
        <v>3.0000000000000001E-3</v>
      </c>
      <c r="I565" s="31">
        <f t="shared" si="73"/>
        <v>0</v>
      </c>
      <c r="J565" s="31">
        <f t="shared" si="74"/>
        <v>0</v>
      </c>
      <c r="K565" s="26">
        <f t="shared" si="75"/>
        <v>0</v>
      </c>
    </row>
    <row r="566" spans="1:11" ht="138" hidden="1" customHeight="1">
      <c r="A566" s="247" t="s">
        <v>422</v>
      </c>
      <c r="B566" s="247"/>
      <c r="C566" s="27">
        <v>2164</v>
      </c>
      <c r="D566" s="27">
        <v>1850</v>
      </c>
      <c r="E566" s="36"/>
      <c r="F566" s="27"/>
      <c r="G566" s="29">
        <v>2.25</v>
      </c>
      <c r="H566" s="53">
        <v>7.0000000000000001E-3</v>
      </c>
      <c r="I566" s="31">
        <f t="shared" si="73"/>
        <v>0</v>
      </c>
      <c r="J566" s="31">
        <f t="shared" si="74"/>
        <v>0</v>
      </c>
      <c r="K566" s="26">
        <f t="shared" si="75"/>
        <v>0</v>
      </c>
    </row>
    <row r="567" spans="1:11" ht="139.5" hidden="1" customHeight="1">
      <c r="A567" s="247" t="s">
        <v>423</v>
      </c>
      <c r="B567" s="247"/>
      <c r="C567" s="27">
        <v>2808</v>
      </c>
      <c r="D567" s="27">
        <v>2400</v>
      </c>
      <c r="E567" s="36"/>
      <c r="F567" s="27"/>
      <c r="G567" s="29">
        <v>4.55</v>
      </c>
      <c r="H567" s="53">
        <v>0.02</v>
      </c>
      <c r="I567" s="31">
        <f t="shared" si="73"/>
        <v>0</v>
      </c>
      <c r="J567" s="31">
        <f t="shared" si="74"/>
        <v>0</v>
      </c>
      <c r="K567" s="26">
        <f t="shared" si="75"/>
        <v>0</v>
      </c>
    </row>
    <row r="568" spans="1:11" ht="138" hidden="1" customHeight="1">
      <c r="A568" s="247" t="s">
        <v>424</v>
      </c>
      <c r="B568" s="247"/>
      <c r="C568" s="27">
        <v>2328</v>
      </c>
      <c r="D568" s="27">
        <v>1990</v>
      </c>
      <c r="E568" s="36"/>
      <c r="F568" s="27"/>
      <c r="G568" s="29">
        <v>0.18</v>
      </c>
      <c r="H568" s="53">
        <v>1E-3</v>
      </c>
      <c r="I568" s="31">
        <f t="shared" si="73"/>
        <v>0</v>
      </c>
      <c r="J568" s="31">
        <f t="shared" si="74"/>
        <v>0</v>
      </c>
      <c r="K568" s="26">
        <f t="shared" si="75"/>
        <v>0</v>
      </c>
    </row>
    <row r="569" spans="1:11" ht="138" hidden="1" customHeight="1">
      <c r="A569" s="247" t="s">
        <v>425</v>
      </c>
      <c r="B569" s="247"/>
      <c r="C569" s="27">
        <v>2247</v>
      </c>
      <c r="D569" s="27">
        <v>1921</v>
      </c>
      <c r="E569" s="36"/>
      <c r="F569" s="27"/>
      <c r="G569" s="29"/>
      <c r="H569" s="53"/>
      <c r="I569" s="31">
        <f t="shared" si="73"/>
        <v>0</v>
      </c>
      <c r="J569" s="31">
        <f t="shared" si="74"/>
        <v>0</v>
      </c>
      <c r="K569" s="26">
        <f t="shared" si="75"/>
        <v>0</v>
      </c>
    </row>
    <row r="570" spans="1:11" ht="138" hidden="1" customHeight="1">
      <c r="A570" s="247" t="s">
        <v>426</v>
      </c>
      <c r="B570" s="247"/>
      <c r="C570" s="27">
        <v>2328</v>
      </c>
      <c r="D570" s="27">
        <v>1990</v>
      </c>
      <c r="E570" s="36"/>
      <c r="F570" s="27"/>
      <c r="G570" s="29"/>
      <c r="H570" s="53"/>
      <c r="I570" s="31">
        <f t="shared" si="73"/>
        <v>0</v>
      </c>
      <c r="J570" s="31">
        <f t="shared" si="74"/>
        <v>0</v>
      </c>
      <c r="K570" s="26">
        <f t="shared" si="75"/>
        <v>0</v>
      </c>
    </row>
    <row r="571" spans="1:11" ht="138" hidden="1" customHeight="1">
      <c r="A571" s="247" t="s">
        <v>427</v>
      </c>
      <c r="B571" s="247"/>
      <c r="C571" s="27">
        <v>2328</v>
      </c>
      <c r="D571" s="27">
        <v>1990</v>
      </c>
      <c r="E571" s="36"/>
      <c r="F571" s="27"/>
      <c r="G571" s="29"/>
      <c r="H571" s="53"/>
      <c r="I571" s="31">
        <f t="shared" si="73"/>
        <v>0</v>
      </c>
      <c r="J571" s="31">
        <f t="shared" si="74"/>
        <v>0</v>
      </c>
      <c r="K571" s="26">
        <f t="shared" si="75"/>
        <v>0</v>
      </c>
    </row>
    <row r="572" spans="1:11" ht="138" hidden="1" customHeight="1">
      <c r="A572" s="247" t="s">
        <v>428</v>
      </c>
      <c r="B572" s="247"/>
      <c r="C572" s="27">
        <v>1813</v>
      </c>
      <c r="D572" s="27">
        <v>1550</v>
      </c>
      <c r="E572" s="36"/>
      <c r="F572" s="27"/>
      <c r="G572" s="29"/>
      <c r="H572" s="53"/>
      <c r="I572" s="31">
        <f t="shared" si="73"/>
        <v>0</v>
      </c>
      <c r="J572" s="31">
        <f t="shared" si="74"/>
        <v>0</v>
      </c>
      <c r="K572" s="26">
        <f t="shared" si="75"/>
        <v>0</v>
      </c>
    </row>
    <row r="573" spans="1:11" ht="136.5" hidden="1" customHeight="1">
      <c r="A573" s="247" t="s">
        <v>429</v>
      </c>
      <c r="B573" s="247"/>
      <c r="C573" s="27">
        <v>2632</v>
      </c>
      <c r="D573" s="27">
        <v>2250</v>
      </c>
      <c r="E573" s="36"/>
      <c r="F573" s="27"/>
      <c r="G573" s="29"/>
      <c r="H573" s="53"/>
      <c r="I573" s="31">
        <f t="shared" si="73"/>
        <v>0</v>
      </c>
      <c r="J573" s="31">
        <f t="shared" si="74"/>
        <v>0</v>
      </c>
      <c r="K573" s="26">
        <f t="shared" si="75"/>
        <v>0</v>
      </c>
    </row>
    <row r="574" spans="1:11" ht="138" hidden="1" customHeight="1">
      <c r="A574" s="247" t="s">
        <v>430</v>
      </c>
      <c r="B574" s="247"/>
      <c r="C574" s="27">
        <v>2457</v>
      </c>
      <c r="D574" s="27">
        <v>2100</v>
      </c>
      <c r="E574" s="36"/>
      <c r="F574" s="27"/>
      <c r="G574" s="29"/>
      <c r="H574" s="53"/>
      <c r="I574" s="31"/>
      <c r="J574" s="31"/>
      <c r="K574" s="26">
        <f t="shared" si="75"/>
        <v>0</v>
      </c>
    </row>
    <row r="575" spans="1:11" ht="138" hidden="1" customHeight="1">
      <c r="A575" s="247" t="s">
        <v>431</v>
      </c>
      <c r="B575" s="247"/>
      <c r="C575" s="27">
        <v>2164</v>
      </c>
      <c r="D575" s="27">
        <v>1850</v>
      </c>
      <c r="E575" s="36"/>
      <c r="F575" s="27"/>
      <c r="G575" s="29"/>
      <c r="H575" s="53"/>
      <c r="I575" s="31"/>
      <c r="J575" s="31"/>
      <c r="K575" s="26">
        <f t="shared" si="75"/>
        <v>0</v>
      </c>
    </row>
    <row r="576" spans="1:11" ht="138" hidden="1" customHeight="1">
      <c r="A576" s="247" t="s">
        <v>432</v>
      </c>
      <c r="B576" s="247"/>
      <c r="C576" s="238">
        <v>2164</v>
      </c>
      <c r="D576" s="27">
        <v>1850</v>
      </c>
      <c r="E576" s="36"/>
      <c r="F576" s="27"/>
      <c r="G576" s="29"/>
      <c r="H576" s="53"/>
      <c r="I576" s="31"/>
      <c r="J576" s="31"/>
      <c r="K576" s="26">
        <f t="shared" si="75"/>
        <v>0</v>
      </c>
    </row>
    <row r="577" spans="1:11" ht="45" hidden="1" customHeight="1">
      <c r="A577" s="264" t="s">
        <v>433</v>
      </c>
      <c r="B577" s="264"/>
      <c r="C577" s="264"/>
      <c r="D577" s="264"/>
      <c r="E577" s="97"/>
      <c r="F577" s="48"/>
      <c r="G577" s="48"/>
      <c r="H577" s="48"/>
      <c r="I577" s="48"/>
      <c r="J577" s="48"/>
      <c r="K577" s="26"/>
    </row>
    <row r="578" spans="1:11" ht="24" hidden="1" customHeight="1">
      <c r="A578" s="261" t="s">
        <v>49</v>
      </c>
      <c r="B578" s="261"/>
      <c r="C578" s="261"/>
      <c r="D578" s="261"/>
      <c r="E578" s="184"/>
      <c r="F578" s="178"/>
      <c r="G578" s="49"/>
      <c r="H578" s="49"/>
      <c r="I578" s="49"/>
      <c r="J578" s="49"/>
      <c r="K578" s="26"/>
    </row>
    <row r="579" spans="1:11" ht="45" hidden="1" customHeight="1">
      <c r="A579" s="262" t="s">
        <v>434</v>
      </c>
      <c r="B579" s="262"/>
      <c r="C579" s="262"/>
      <c r="D579" s="262"/>
      <c r="E579" s="58"/>
      <c r="F579" s="44"/>
      <c r="G579" s="40"/>
      <c r="H579" s="40"/>
      <c r="I579" s="40"/>
      <c r="J579" s="40"/>
      <c r="K579" s="26"/>
    </row>
    <row r="580" spans="1:11" ht="97.5" hidden="1" customHeight="1">
      <c r="A580" s="247" t="s">
        <v>436</v>
      </c>
      <c r="B580" s="247"/>
      <c r="C580" s="33">
        <f t="shared" ref="C580:C599" si="76">D580+D580*17%</f>
        <v>492.57</v>
      </c>
      <c r="D580" s="33">
        <v>421</v>
      </c>
      <c r="E580" s="98"/>
      <c r="F580" s="99"/>
      <c r="G580" s="29">
        <v>1.25</v>
      </c>
      <c r="H580" s="53">
        <f t="shared" ref="H580:H586" si="77">G580/700</f>
        <v>1.7857142857142857E-3</v>
      </c>
      <c r="I580" s="31">
        <f t="shared" ref="I580:I586" si="78">F580*G580</f>
        <v>0</v>
      </c>
      <c r="J580" s="31">
        <f t="shared" ref="J580:J586" si="79">F580*H580</f>
        <v>0</v>
      </c>
      <c r="K580" s="26">
        <f t="shared" si="75"/>
        <v>0</v>
      </c>
    </row>
    <row r="581" spans="1:11" ht="97.5" hidden="1" customHeight="1">
      <c r="A581" s="247" t="s">
        <v>437</v>
      </c>
      <c r="B581" s="247"/>
      <c r="C581" s="33">
        <f t="shared" si="76"/>
        <v>641.16</v>
      </c>
      <c r="D581" s="33">
        <v>548</v>
      </c>
      <c r="E581" s="98"/>
      <c r="F581" s="99"/>
      <c r="G581" s="29">
        <v>2.5</v>
      </c>
      <c r="H581" s="53">
        <f t="shared" si="77"/>
        <v>3.5714285714285713E-3</v>
      </c>
      <c r="I581" s="31">
        <f t="shared" si="78"/>
        <v>0</v>
      </c>
      <c r="J581" s="31">
        <f t="shared" si="79"/>
        <v>0</v>
      </c>
      <c r="K581" s="26">
        <f t="shared" si="75"/>
        <v>0</v>
      </c>
    </row>
    <row r="582" spans="1:11" ht="97.5" hidden="1" customHeight="1">
      <c r="A582" s="247" t="s">
        <v>438</v>
      </c>
      <c r="B582" s="247"/>
      <c r="C582" s="33">
        <f t="shared" si="76"/>
        <v>1199.25</v>
      </c>
      <c r="D582" s="33">
        <v>1025</v>
      </c>
      <c r="E582" s="98"/>
      <c r="F582" s="27"/>
      <c r="G582" s="29">
        <v>5</v>
      </c>
      <c r="H582" s="53">
        <f t="shared" si="77"/>
        <v>7.1428571428571426E-3</v>
      </c>
      <c r="I582" s="31">
        <f t="shared" si="78"/>
        <v>0</v>
      </c>
      <c r="J582" s="31">
        <f t="shared" si="79"/>
        <v>0</v>
      </c>
      <c r="K582" s="26">
        <f t="shared" si="75"/>
        <v>0</v>
      </c>
    </row>
    <row r="583" spans="1:11" ht="97.5" hidden="1" customHeight="1">
      <c r="A583" s="247" t="s">
        <v>439</v>
      </c>
      <c r="B583" s="247"/>
      <c r="C583" s="33">
        <f t="shared" si="76"/>
        <v>2245.23</v>
      </c>
      <c r="D583" s="27">
        <v>1919</v>
      </c>
      <c r="E583" s="98"/>
      <c r="F583" s="27"/>
      <c r="G583" s="29">
        <v>10</v>
      </c>
      <c r="H583" s="53">
        <f t="shared" si="77"/>
        <v>1.4285714285714285E-2</v>
      </c>
      <c r="I583" s="31">
        <f t="shared" si="78"/>
        <v>0</v>
      </c>
      <c r="J583" s="31">
        <f t="shared" si="79"/>
        <v>0</v>
      </c>
      <c r="K583" s="26">
        <f t="shared" si="75"/>
        <v>0</v>
      </c>
    </row>
    <row r="584" spans="1:11" ht="97.5" hidden="1" customHeight="1">
      <c r="A584" s="247" t="s">
        <v>440</v>
      </c>
      <c r="B584" s="247"/>
      <c r="C584" s="33">
        <f t="shared" si="76"/>
        <v>3210.48</v>
      </c>
      <c r="D584" s="27">
        <v>2744</v>
      </c>
      <c r="E584" s="98"/>
      <c r="F584" s="99"/>
      <c r="G584" s="29">
        <v>15</v>
      </c>
      <c r="H584" s="53">
        <f t="shared" si="77"/>
        <v>2.1428571428571429E-2</v>
      </c>
      <c r="I584" s="31">
        <f t="shared" si="78"/>
        <v>0</v>
      </c>
      <c r="J584" s="31">
        <f t="shared" si="79"/>
        <v>0</v>
      </c>
      <c r="K584" s="26">
        <f t="shared" si="75"/>
        <v>0</v>
      </c>
    </row>
    <row r="585" spans="1:11" ht="97.5" hidden="1" customHeight="1">
      <c r="A585" s="247" t="s">
        <v>441</v>
      </c>
      <c r="B585" s="247"/>
      <c r="C585" s="33">
        <f t="shared" si="76"/>
        <v>4112.55</v>
      </c>
      <c r="D585" s="27">
        <v>3515</v>
      </c>
      <c r="E585" s="98"/>
      <c r="F585" s="99"/>
      <c r="G585" s="29">
        <v>20</v>
      </c>
      <c r="H585" s="53">
        <f t="shared" si="77"/>
        <v>2.8571428571428571E-2</v>
      </c>
      <c r="I585" s="31">
        <f t="shared" si="78"/>
        <v>0</v>
      </c>
      <c r="J585" s="31">
        <f t="shared" si="79"/>
        <v>0</v>
      </c>
      <c r="K585" s="26">
        <f t="shared" si="75"/>
        <v>0</v>
      </c>
    </row>
    <row r="586" spans="1:11" ht="97.5" hidden="1" customHeight="1">
      <c r="A586" s="247" t="s">
        <v>442</v>
      </c>
      <c r="B586" s="247"/>
      <c r="C586" s="33">
        <f t="shared" si="76"/>
        <v>5142.1499999999996</v>
      </c>
      <c r="D586" s="27">
        <v>4395</v>
      </c>
      <c r="E586" s="98"/>
      <c r="F586" s="99"/>
      <c r="G586" s="29">
        <v>25</v>
      </c>
      <c r="H586" s="53">
        <f t="shared" si="77"/>
        <v>3.5714285714285712E-2</v>
      </c>
      <c r="I586" s="31">
        <f t="shared" si="78"/>
        <v>0</v>
      </c>
      <c r="J586" s="31">
        <f t="shared" si="79"/>
        <v>0</v>
      </c>
      <c r="K586" s="26">
        <f t="shared" si="75"/>
        <v>0</v>
      </c>
    </row>
    <row r="587" spans="1:11" ht="45" hidden="1" customHeight="1">
      <c r="A587" s="252" t="s">
        <v>443</v>
      </c>
      <c r="B587" s="252"/>
      <c r="C587" s="252"/>
      <c r="D587" s="252"/>
      <c r="E587" s="252"/>
      <c r="F587" s="44"/>
      <c r="G587" s="40"/>
      <c r="H587" s="40"/>
      <c r="I587" s="40"/>
      <c r="J587" s="40"/>
      <c r="K587" s="26"/>
    </row>
    <row r="588" spans="1:11" ht="97.5" hidden="1" customHeight="1">
      <c r="A588" s="247" t="s">
        <v>444</v>
      </c>
      <c r="B588" s="247"/>
      <c r="C588" s="33">
        <f t="shared" si="76"/>
        <v>528.84</v>
      </c>
      <c r="D588" s="33">
        <v>452</v>
      </c>
      <c r="E588" s="36"/>
      <c r="F588" s="27"/>
      <c r="G588" s="29">
        <v>1.25</v>
      </c>
      <c r="H588" s="53">
        <f t="shared" ref="H588:H594" si="80">G588/700</f>
        <v>1.7857142857142857E-3</v>
      </c>
      <c r="I588" s="31">
        <f t="shared" ref="I588:I594" si="81">F588*G588</f>
        <v>0</v>
      </c>
      <c r="J588" s="31">
        <f t="shared" ref="J588:J594" si="82">F588*H588</f>
        <v>0</v>
      </c>
      <c r="K588" s="26">
        <f t="shared" si="75"/>
        <v>0</v>
      </c>
    </row>
    <row r="589" spans="1:11" ht="99" hidden="1" customHeight="1">
      <c r="A589" s="247" t="s">
        <v>445</v>
      </c>
      <c r="B589" s="247"/>
      <c r="C589" s="33">
        <f t="shared" si="76"/>
        <v>877.5</v>
      </c>
      <c r="D589" s="33">
        <v>750</v>
      </c>
      <c r="E589" s="36"/>
      <c r="F589" s="27"/>
      <c r="G589" s="29">
        <v>2.5</v>
      </c>
      <c r="H589" s="53">
        <f t="shared" si="80"/>
        <v>3.5714285714285713E-3</v>
      </c>
      <c r="I589" s="31">
        <f t="shared" si="81"/>
        <v>0</v>
      </c>
      <c r="J589" s="31">
        <f t="shared" si="82"/>
        <v>0</v>
      </c>
      <c r="K589" s="26">
        <f t="shared" si="75"/>
        <v>0</v>
      </c>
    </row>
    <row r="590" spans="1:11" ht="97.5" hidden="1" customHeight="1">
      <c r="A590" s="247" t="s">
        <v>446</v>
      </c>
      <c r="B590" s="247"/>
      <c r="C590" s="33">
        <f t="shared" si="76"/>
        <v>1441.44</v>
      </c>
      <c r="D590" s="33">
        <v>1232</v>
      </c>
      <c r="E590" s="36"/>
      <c r="F590" s="27"/>
      <c r="G590" s="29">
        <v>5</v>
      </c>
      <c r="H590" s="53">
        <f t="shared" si="80"/>
        <v>7.1428571428571426E-3</v>
      </c>
      <c r="I590" s="31">
        <f t="shared" si="81"/>
        <v>0</v>
      </c>
      <c r="J590" s="31">
        <f t="shared" si="82"/>
        <v>0</v>
      </c>
      <c r="K590" s="26">
        <f t="shared" si="75"/>
        <v>0</v>
      </c>
    </row>
    <row r="591" spans="1:11" ht="97.5" hidden="1" customHeight="1">
      <c r="A591" s="247" t="s">
        <v>447</v>
      </c>
      <c r="B591" s="247"/>
      <c r="C591" s="33">
        <f t="shared" si="76"/>
        <v>3006.9</v>
      </c>
      <c r="D591" s="33">
        <v>2570</v>
      </c>
      <c r="E591" s="36"/>
      <c r="F591" s="27"/>
      <c r="G591" s="29">
        <v>10</v>
      </c>
      <c r="H591" s="53">
        <f t="shared" si="80"/>
        <v>1.4285714285714285E-2</v>
      </c>
      <c r="I591" s="31">
        <f t="shared" si="81"/>
        <v>0</v>
      </c>
      <c r="J591" s="31">
        <f t="shared" si="82"/>
        <v>0</v>
      </c>
      <c r="K591" s="26">
        <f t="shared" si="75"/>
        <v>0</v>
      </c>
    </row>
    <row r="592" spans="1:11" ht="97.5" hidden="1" customHeight="1">
      <c r="A592" s="247" t="s">
        <v>448</v>
      </c>
      <c r="B592" s="247"/>
      <c r="C592" s="33">
        <f t="shared" si="76"/>
        <v>4165.2</v>
      </c>
      <c r="D592" s="33">
        <v>3560</v>
      </c>
      <c r="E592" s="36"/>
      <c r="F592" s="27"/>
      <c r="G592" s="29">
        <v>15</v>
      </c>
      <c r="H592" s="53">
        <f t="shared" si="80"/>
        <v>2.1428571428571429E-2</v>
      </c>
      <c r="I592" s="31">
        <f t="shared" si="81"/>
        <v>0</v>
      </c>
      <c r="J592" s="31">
        <f t="shared" si="82"/>
        <v>0</v>
      </c>
      <c r="K592" s="26">
        <f t="shared" si="75"/>
        <v>0</v>
      </c>
    </row>
    <row r="593" spans="1:11" ht="97.5" hidden="1" customHeight="1">
      <c r="A593" s="247" t="s">
        <v>449</v>
      </c>
      <c r="B593" s="247"/>
      <c r="C593" s="33">
        <f t="shared" si="76"/>
        <v>5419.4400000000005</v>
      </c>
      <c r="D593" s="33">
        <v>4632</v>
      </c>
      <c r="E593" s="36"/>
      <c r="F593" s="27"/>
      <c r="G593" s="29">
        <v>20</v>
      </c>
      <c r="H593" s="53">
        <f t="shared" si="80"/>
        <v>2.8571428571428571E-2</v>
      </c>
      <c r="I593" s="31">
        <f t="shared" si="81"/>
        <v>0</v>
      </c>
      <c r="J593" s="31">
        <f t="shared" si="82"/>
        <v>0</v>
      </c>
      <c r="K593" s="26">
        <f t="shared" si="75"/>
        <v>0</v>
      </c>
    </row>
    <row r="594" spans="1:11" ht="97.5" hidden="1" customHeight="1">
      <c r="A594" s="247" t="s">
        <v>450</v>
      </c>
      <c r="B594" s="247"/>
      <c r="C594" s="33">
        <f t="shared" si="76"/>
        <v>6418.62</v>
      </c>
      <c r="D594" s="33">
        <v>5486</v>
      </c>
      <c r="E594" s="36"/>
      <c r="F594" s="27"/>
      <c r="G594" s="29">
        <v>25</v>
      </c>
      <c r="H594" s="53">
        <f t="shared" si="80"/>
        <v>3.5714285714285712E-2</v>
      </c>
      <c r="I594" s="31">
        <f t="shared" si="81"/>
        <v>0</v>
      </c>
      <c r="J594" s="31">
        <f t="shared" si="82"/>
        <v>0</v>
      </c>
      <c r="K594" s="26">
        <f t="shared" si="75"/>
        <v>0</v>
      </c>
    </row>
    <row r="595" spans="1:11" ht="45" hidden="1" customHeight="1">
      <c r="A595" s="252" t="s">
        <v>918</v>
      </c>
      <c r="B595" s="252"/>
      <c r="C595" s="252"/>
      <c r="D595" s="252"/>
      <c r="E595" s="38"/>
      <c r="F595" s="44"/>
      <c r="G595" s="40"/>
      <c r="H595" s="40"/>
      <c r="I595" s="40"/>
      <c r="J595" s="40"/>
      <c r="K595" s="26"/>
    </row>
    <row r="596" spans="1:11" ht="135" hidden="1" customHeight="1">
      <c r="A596" s="247" t="s">
        <v>451</v>
      </c>
      <c r="B596" s="247"/>
      <c r="C596" s="33">
        <f t="shared" si="76"/>
        <v>641.16</v>
      </c>
      <c r="D596" s="33">
        <v>548</v>
      </c>
      <c r="E596" s="36"/>
      <c r="F596" s="27"/>
      <c r="G596" s="29">
        <v>1.25</v>
      </c>
      <c r="H596" s="53">
        <f t="shared" ref="H596:H603" si="83">G596/700</f>
        <v>1.7857142857142857E-3</v>
      </c>
      <c r="I596" s="31">
        <f t="shared" ref="I596:I603" si="84">F596*G596</f>
        <v>0</v>
      </c>
      <c r="J596" s="31">
        <f t="shared" ref="J596:J603" si="85">F596*H596</f>
        <v>0</v>
      </c>
      <c r="K596" s="26">
        <f t="shared" si="75"/>
        <v>0</v>
      </c>
    </row>
    <row r="597" spans="1:11" ht="135" hidden="1" customHeight="1">
      <c r="A597" s="247" t="s">
        <v>452</v>
      </c>
      <c r="B597" s="247"/>
      <c r="C597" s="33">
        <f t="shared" si="76"/>
        <v>1038.96</v>
      </c>
      <c r="D597" s="33">
        <v>888</v>
      </c>
      <c r="E597" s="36"/>
      <c r="F597" s="27"/>
      <c r="G597" s="29">
        <v>2.5</v>
      </c>
      <c r="H597" s="53">
        <f t="shared" si="83"/>
        <v>3.5714285714285713E-3</v>
      </c>
      <c r="I597" s="31">
        <f t="shared" si="84"/>
        <v>0</v>
      </c>
      <c r="J597" s="31">
        <f t="shared" si="85"/>
        <v>0</v>
      </c>
      <c r="K597" s="26">
        <f t="shared" si="75"/>
        <v>0</v>
      </c>
    </row>
    <row r="598" spans="1:11" ht="135" hidden="1" customHeight="1">
      <c r="A598" s="247" t="s">
        <v>453</v>
      </c>
      <c r="B598" s="247"/>
      <c r="C598" s="33">
        <f t="shared" si="76"/>
        <v>1702.35</v>
      </c>
      <c r="D598" s="33">
        <v>1455</v>
      </c>
      <c r="E598" s="36"/>
      <c r="F598" s="27"/>
      <c r="G598" s="29">
        <v>5</v>
      </c>
      <c r="H598" s="53">
        <f t="shared" si="83"/>
        <v>7.1428571428571426E-3</v>
      </c>
      <c r="I598" s="31">
        <f t="shared" si="84"/>
        <v>0</v>
      </c>
      <c r="J598" s="31">
        <f t="shared" si="85"/>
        <v>0</v>
      </c>
      <c r="K598" s="26">
        <f t="shared" si="75"/>
        <v>0</v>
      </c>
    </row>
    <row r="599" spans="1:11" ht="136.5" hidden="1" customHeight="1">
      <c r="A599" s="247" t="s">
        <v>454</v>
      </c>
      <c r="B599" s="247"/>
      <c r="C599" s="33">
        <f t="shared" si="76"/>
        <v>3409.38</v>
      </c>
      <c r="D599" s="33">
        <v>2914</v>
      </c>
      <c r="E599" s="36"/>
      <c r="F599" s="27"/>
      <c r="G599" s="29">
        <v>10</v>
      </c>
      <c r="H599" s="53">
        <f t="shared" si="83"/>
        <v>1.4285714285714285E-2</v>
      </c>
      <c r="I599" s="31">
        <f t="shared" si="84"/>
        <v>0</v>
      </c>
      <c r="J599" s="31">
        <f t="shared" si="85"/>
        <v>0</v>
      </c>
      <c r="K599" s="26">
        <f t="shared" si="75"/>
        <v>0</v>
      </c>
    </row>
    <row r="600" spans="1:11" ht="134.25" hidden="1" customHeight="1">
      <c r="A600" s="247" t="s">
        <v>455</v>
      </c>
      <c r="B600" s="247"/>
      <c r="C600" s="33">
        <v>5525</v>
      </c>
      <c r="D600" s="33">
        <v>4721</v>
      </c>
      <c r="E600" s="36"/>
      <c r="F600" s="27"/>
      <c r="G600" s="29">
        <v>15</v>
      </c>
      <c r="H600" s="53">
        <f t="shared" si="83"/>
        <v>2.1428571428571429E-2</v>
      </c>
      <c r="I600" s="31">
        <f t="shared" si="84"/>
        <v>0</v>
      </c>
      <c r="J600" s="31">
        <f t="shared" si="85"/>
        <v>0</v>
      </c>
      <c r="K600" s="26">
        <f t="shared" si="75"/>
        <v>0</v>
      </c>
    </row>
    <row r="601" spans="1:11" ht="134.25" hidden="1" customHeight="1">
      <c r="A601" s="247" t="s">
        <v>456</v>
      </c>
      <c r="B601" s="247"/>
      <c r="C601" s="33">
        <v>7391</v>
      </c>
      <c r="D601" s="33">
        <v>6316</v>
      </c>
      <c r="E601" s="36"/>
      <c r="F601" s="27"/>
      <c r="G601" s="29">
        <v>20</v>
      </c>
      <c r="H601" s="53">
        <f t="shared" si="83"/>
        <v>2.8571428571428571E-2</v>
      </c>
      <c r="I601" s="31">
        <f t="shared" si="84"/>
        <v>0</v>
      </c>
      <c r="J601" s="31">
        <f t="shared" si="85"/>
        <v>0</v>
      </c>
      <c r="K601" s="26">
        <f t="shared" si="75"/>
        <v>0</v>
      </c>
    </row>
    <row r="602" spans="1:11" ht="134.25" hidden="1" customHeight="1">
      <c r="A602" s="247" t="s">
        <v>457</v>
      </c>
      <c r="B602" s="247"/>
      <c r="C602" s="33">
        <v>9155</v>
      </c>
      <c r="D602" s="33">
        <v>7824</v>
      </c>
      <c r="E602" s="36"/>
      <c r="F602" s="27"/>
      <c r="G602" s="29">
        <v>25</v>
      </c>
      <c r="H602" s="53">
        <f t="shared" si="83"/>
        <v>3.5714285714285712E-2</v>
      </c>
      <c r="I602" s="31">
        <f t="shared" si="84"/>
        <v>0</v>
      </c>
      <c r="J602" s="31">
        <f t="shared" si="85"/>
        <v>0</v>
      </c>
      <c r="K602" s="26">
        <f t="shared" si="75"/>
        <v>0</v>
      </c>
    </row>
    <row r="603" spans="1:11" ht="134.25" hidden="1" customHeight="1">
      <c r="A603" s="247" t="s">
        <v>458</v>
      </c>
      <c r="B603" s="247"/>
      <c r="C603" s="33">
        <v>18254</v>
      </c>
      <c r="D603" s="33">
        <v>15601</v>
      </c>
      <c r="E603" s="36"/>
      <c r="F603" s="27"/>
      <c r="G603" s="29">
        <v>50</v>
      </c>
      <c r="H603" s="53">
        <f t="shared" si="83"/>
        <v>7.1428571428571425E-2</v>
      </c>
      <c r="I603" s="31">
        <f t="shared" si="84"/>
        <v>0</v>
      </c>
      <c r="J603" s="31">
        <f t="shared" si="85"/>
        <v>0</v>
      </c>
      <c r="K603" s="26">
        <f t="shared" si="75"/>
        <v>0</v>
      </c>
    </row>
    <row r="604" spans="1:11" ht="44.25" hidden="1" customHeight="1">
      <c r="A604" s="339" t="s">
        <v>920</v>
      </c>
      <c r="B604" s="339"/>
      <c r="C604" s="339"/>
      <c r="D604" s="339"/>
      <c r="E604" s="339"/>
      <c r="F604" s="339"/>
      <c r="G604" s="187"/>
      <c r="H604" s="188"/>
      <c r="I604" s="189"/>
      <c r="J604" s="189"/>
      <c r="K604" s="26"/>
    </row>
    <row r="605" spans="1:11" ht="134.25" hidden="1" customHeight="1">
      <c r="A605" s="342" t="s">
        <v>919</v>
      </c>
      <c r="B605" s="342"/>
      <c r="C605" s="206">
        <v>641</v>
      </c>
      <c r="D605" s="213">
        <v>548</v>
      </c>
      <c r="E605" s="206"/>
      <c r="F605" s="206"/>
      <c r="G605" s="210"/>
      <c r="H605" s="211"/>
      <c r="I605" s="212"/>
      <c r="J605" s="212"/>
      <c r="K605" s="26">
        <f t="shared" si="75"/>
        <v>0</v>
      </c>
    </row>
    <row r="606" spans="1:11" ht="134.25" hidden="1" customHeight="1">
      <c r="A606" s="343" t="s">
        <v>921</v>
      </c>
      <c r="B606" s="344"/>
      <c r="C606" s="206">
        <v>1039</v>
      </c>
      <c r="D606" s="213">
        <v>888</v>
      </c>
      <c r="E606" s="206"/>
      <c r="F606" s="206"/>
      <c r="G606" s="210"/>
      <c r="H606" s="211"/>
      <c r="I606" s="212"/>
      <c r="J606" s="212"/>
      <c r="K606" s="26">
        <f t="shared" si="75"/>
        <v>0</v>
      </c>
    </row>
    <row r="607" spans="1:11" ht="134.25" hidden="1" customHeight="1">
      <c r="A607" s="345" t="s">
        <v>922</v>
      </c>
      <c r="B607" s="346"/>
      <c r="C607" s="206">
        <v>1702</v>
      </c>
      <c r="D607" s="146">
        <v>1455</v>
      </c>
      <c r="E607" s="206"/>
      <c r="F607" s="206"/>
      <c r="G607" s="210"/>
      <c r="H607" s="211"/>
      <c r="I607" s="212"/>
      <c r="J607" s="212"/>
      <c r="K607" s="26">
        <f t="shared" si="75"/>
        <v>0</v>
      </c>
    </row>
    <row r="608" spans="1:11" ht="134.25" hidden="1" customHeight="1">
      <c r="A608" s="347" t="s">
        <v>923</v>
      </c>
      <c r="B608" s="348"/>
      <c r="C608" s="206">
        <v>3411</v>
      </c>
      <c r="D608" s="146">
        <v>2914</v>
      </c>
      <c r="E608" s="206"/>
      <c r="F608" s="206"/>
      <c r="G608" s="210"/>
      <c r="H608" s="211"/>
      <c r="I608" s="212"/>
      <c r="J608" s="212"/>
      <c r="K608" s="26">
        <f t="shared" si="75"/>
        <v>0</v>
      </c>
    </row>
    <row r="609" spans="1:11" ht="134.25" hidden="1" customHeight="1">
      <c r="A609" s="349" t="s">
        <v>924</v>
      </c>
      <c r="B609" s="350"/>
      <c r="C609" s="206">
        <v>5525</v>
      </c>
      <c r="D609" s="146">
        <v>4721</v>
      </c>
      <c r="E609" s="206"/>
      <c r="F609" s="206"/>
      <c r="G609" s="210"/>
      <c r="H609" s="211"/>
      <c r="I609" s="212"/>
      <c r="J609" s="212"/>
      <c r="K609" s="26">
        <f t="shared" si="75"/>
        <v>0</v>
      </c>
    </row>
    <row r="610" spans="1:11" ht="134.25" hidden="1" customHeight="1">
      <c r="A610" s="340" t="s">
        <v>925</v>
      </c>
      <c r="B610" s="341"/>
      <c r="C610" s="206">
        <v>7391</v>
      </c>
      <c r="D610" s="146">
        <v>6316</v>
      </c>
      <c r="E610" s="206"/>
      <c r="F610" s="206"/>
      <c r="G610" s="210"/>
      <c r="H610" s="211"/>
      <c r="I610" s="212"/>
      <c r="J610" s="212"/>
      <c r="K610" s="26">
        <f t="shared" si="75"/>
        <v>0</v>
      </c>
    </row>
    <row r="611" spans="1:11" ht="134.25" hidden="1" customHeight="1">
      <c r="A611" s="351" t="s">
        <v>926</v>
      </c>
      <c r="B611" s="351"/>
      <c r="C611" s="206">
        <v>9155</v>
      </c>
      <c r="D611" s="146">
        <v>7824</v>
      </c>
      <c r="E611" s="206"/>
      <c r="F611" s="206"/>
      <c r="G611" s="210"/>
      <c r="H611" s="211"/>
      <c r="I611" s="212"/>
      <c r="J611" s="212"/>
      <c r="K611" s="26">
        <f t="shared" si="75"/>
        <v>0</v>
      </c>
    </row>
    <row r="612" spans="1:11" ht="134.25" hidden="1" customHeight="1">
      <c r="A612" s="352" t="s">
        <v>927</v>
      </c>
      <c r="B612" s="353"/>
      <c r="C612" s="206">
        <v>18254</v>
      </c>
      <c r="D612" s="146">
        <v>15601</v>
      </c>
      <c r="E612" s="206"/>
      <c r="F612" s="206"/>
      <c r="G612" s="207"/>
      <c r="H612" s="208"/>
      <c r="I612" s="209"/>
      <c r="J612" s="209"/>
      <c r="K612" s="26">
        <f t="shared" ref="K612:K675" si="86">C612*F612</f>
        <v>0</v>
      </c>
    </row>
    <row r="613" spans="1:11" ht="44.25" hidden="1" customHeight="1">
      <c r="A613" s="252" t="s">
        <v>459</v>
      </c>
      <c r="B613" s="252"/>
      <c r="C613" s="252"/>
      <c r="D613" s="252"/>
      <c r="E613" s="252"/>
      <c r="F613" s="44"/>
      <c r="G613" s="40"/>
      <c r="H613" s="40"/>
      <c r="I613" s="40"/>
      <c r="J613" s="40"/>
      <c r="K613" s="26"/>
    </row>
    <row r="614" spans="1:11" ht="134.25" hidden="1" customHeight="1">
      <c r="A614" s="247" t="s">
        <v>460</v>
      </c>
      <c r="B614" s="247"/>
      <c r="C614" s="33">
        <f t="shared" ref="C614:C654" si="87">D614+D614*17%</f>
        <v>641.16</v>
      </c>
      <c r="D614" s="33">
        <v>548</v>
      </c>
      <c r="E614" s="36"/>
      <c r="F614" s="27"/>
      <c r="G614" s="29">
        <v>1.25</v>
      </c>
      <c r="H614" s="53">
        <f t="shared" ref="H614:H619" si="88">G614/700</f>
        <v>1.7857142857142857E-3</v>
      </c>
      <c r="I614" s="31">
        <f t="shared" ref="I614:I619" si="89">F614*G614</f>
        <v>0</v>
      </c>
      <c r="J614" s="31">
        <f t="shared" ref="J614:J619" si="90">F614*H614</f>
        <v>0</v>
      </c>
      <c r="K614" s="26">
        <f t="shared" si="86"/>
        <v>0</v>
      </c>
    </row>
    <row r="615" spans="1:11" ht="134.25" hidden="1" customHeight="1">
      <c r="A615" s="247" t="s">
        <v>461</v>
      </c>
      <c r="B615" s="247"/>
      <c r="C615" s="33">
        <f t="shared" si="87"/>
        <v>1123.2</v>
      </c>
      <c r="D615" s="33">
        <v>960</v>
      </c>
      <c r="E615" s="36"/>
      <c r="F615" s="27"/>
      <c r="G615" s="29">
        <v>2.5</v>
      </c>
      <c r="H615" s="53">
        <f t="shared" si="88"/>
        <v>3.5714285714285713E-3</v>
      </c>
      <c r="I615" s="31">
        <f t="shared" si="89"/>
        <v>0</v>
      </c>
      <c r="J615" s="31">
        <f t="shared" si="90"/>
        <v>0</v>
      </c>
      <c r="K615" s="26">
        <f t="shared" si="86"/>
        <v>0</v>
      </c>
    </row>
    <row r="616" spans="1:11" ht="134.25" hidden="1" customHeight="1">
      <c r="A616" s="247" t="s">
        <v>462</v>
      </c>
      <c r="B616" s="247"/>
      <c r="C616" s="33">
        <v>2071</v>
      </c>
      <c r="D616" s="33">
        <v>1769</v>
      </c>
      <c r="E616" s="36"/>
      <c r="F616" s="27"/>
      <c r="G616" s="29">
        <v>5</v>
      </c>
      <c r="H616" s="53">
        <f t="shared" si="88"/>
        <v>7.1428571428571426E-3</v>
      </c>
      <c r="I616" s="31">
        <f t="shared" si="89"/>
        <v>0</v>
      </c>
      <c r="J616" s="31">
        <f t="shared" si="90"/>
        <v>0</v>
      </c>
      <c r="K616" s="26">
        <f t="shared" si="86"/>
        <v>0</v>
      </c>
    </row>
    <row r="617" spans="1:11" ht="134.25" hidden="1" customHeight="1">
      <c r="A617" s="247" t="s">
        <v>463</v>
      </c>
      <c r="B617" s="247"/>
      <c r="C617" s="33">
        <f t="shared" si="87"/>
        <v>4821.57</v>
      </c>
      <c r="D617" s="33">
        <v>4121</v>
      </c>
      <c r="E617" s="36"/>
      <c r="F617" s="27"/>
      <c r="G617" s="29">
        <v>10</v>
      </c>
      <c r="H617" s="53">
        <f t="shared" si="88"/>
        <v>1.4285714285714285E-2</v>
      </c>
      <c r="I617" s="31">
        <f t="shared" si="89"/>
        <v>0</v>
      </c>
      <c r="J617" s="31">
        <f t="shared" si="90"/>
        <v>0</v>
      </c>
      <c r="K617" s="26">
        <f t="shared" si="86"/>
        <v>0</v>
      </c>
    </row>
    <row r="618" spans="1:11" ht="134.25" hidden="1" customHeight="1">
      <c r="A618" s="247" t="s">
        <v>464</v>
      </c>
      <c r="B618" s="247"/>
      <c r="C618" s="33">
        <v>6109</v>
      </c>
      <c r="D618" s="33">
        <v>5220</v>
      </c>
      <c r="E618" s="36"/>
      <c r="F618" s="27"/>
      <c r="G618" s="29">
        <v>15</v>
      </c>
      <c r="H618" s="53">
        <f t="shared" si="88"/>
        <v>2.1428571428571429E-2</v>
      </c>
      <c r="I618" s="31">
        <f t="shared" si="89"/>
        <v>0</v>
      </c>
      <c r="J618" s="31">
        <f t="shared" si="90"/>
        <v>0</v>
      </c>
      <c r="K618" s="26">
        <f t="shared" si="86"/>
        <v>0</v>
      </c>
    </row>
    <row r="619" spans="1:11" ht="134.25" hidden="1" customHeight="1">
      <c r="A619" s="247" t="s">
        <v>465</v>
      </c>
      <c r="B619" s="247"/>
      <c r="C619" s="33">
        <v>8024</v>
      </c>
      <c r="D619" s="33">
        <v>6857</v>
      </c>
      <c r="E619" s="36"/>
      <c r="F619" s="27"/>
      <c r="G619" s="29">
        <v>15</v>
      </c>
      <c r="H619" s="53">
        <f t="shared" si="88"/>
        <v>2.1428571428571429E-2</v>
      </c>
      <c r="I619" s="31">
        <f t="shared" si="89"/>
        <v>0</v>
      </c>
      <c r="J619" s="31">
        <f t="shared" si="90"/>
        <v>0</v>
      </c>
      <c r="K619" s="26">
        <f t="shared" si="86"/>
        <v>0</v>
      </c>
    </row>
    <row r="620" spans="1:11" ht="134.25" hidden="1" customHeight="1">
      <c r="A620" s="247" t="s">
        <v>466</v>
      </c>
      <c r="B620" s="247"/>
      <c r="C620" s="33">
        <f t="shared" si="87"/>
        <v>9615.06</v>
      </c>
      <c r="D620" s="33">
        <v>8218</v>
      </c>
      <c r="E620" s="36"/>
      <c r="F620" s="27"/>
      <c r="G620" s="29">
        <v>25</v>
      </c>
      <c r="H620" s="53">
        <v>3.5714285714285698E-2</v>
      </c>
      <c r="I620" s="31">
        <v>0</v>
      </c>
      <c r="J620" s="31">
        <v>0</v>
      </c>
      <c r="K620" s="26">
        <f t="shared" si="86"/>
        <v>0</v>
      </c>
    </row>
    <row r="621" spans="1:11" ht="44.25" hidden="1" customHeight="1">
      <c r="A621" s="358" t="s">
        <v>467</v>
      </c>
      <c r="B621" s="358"/>
      <c r="C621" s="358"/>
      <c r="D621" s="358"/>
      <c r="E621" s="358"/>
      <c r="F621" s="358"/>
      <c r="G621" s="40"/>
      <c r="H621" s="40"/>
      <c r="I621" s="40"/>
      <c r="J621" s="40"/>
      <c r="K621" s="26"/>
    </row>
    <row r="622" spans="1:11" ht="96.75" customHeight="1">
      <c r="A622" s="354" t="s">
        <v>468</v>
      </c>
      <c r="B622" s="354"/>
      <c r="C622" s="33">
        <f t="shared" si="87"/>
        <v>641.16</v>
      </c>
      <c r="D622" s="33">
        <v>548</v>
      </c>
      <c r="E622" s="36"/>
      <c r="F622" s="27">
        <v>10</v>
      </c>
      <c r="G622" s="29">
        <v>1.25</v>
      </c>
      <c r="H622" s="53">
        <v>1.78571428571429E-3</v>
      </c>
      <c r="I622" s="31">
        <v>0</v>
      </c>
      <c r="J622" s="31">
        <v>0</v>
      </c>
      <c r="K622" s="26">
        <f t="shared" si="86"/>
        <v>6411.5999999999995</v>
      </c>
    </row>
    <row r="623" spans="1:11" ht="96.75" customHeight="1">
      <c r="A623" s="355" t="s">
        <v>469</v>
      </c>
      <c r="B623" s="355"/>
      <c r="C623" s="33">
        <v>1124</v>
      </c>
      <c r="D623" s="33">
        <v>960</v>
      </c>
      <c r="E623" s="36"/>
      <c r="F623" s="27">
        <v>10</v>
      </c>
      <c r="G623" s="29">
        <v>2.5</v>
      </c>
      <c r="H623" s="53">
        <v>3.57142857142857E-3</v>
      </c>
      <c r="I623" s="31">
        <v>0</v>
      </c>
      <c r="J623" s="31">
        <v>0</v>
      </c>
      <c r="K623" s="26">
        <f t="shared" si="86"/>
        <v>11240</v>
      </c>
    </row>
    <row r="624" spans="1:11" ht="98.25" customHeight="1">
      <c r="A624" s="356" t="s">
        <v>470</v>
      </c>
      <c r="B624" s="356"/>
      <c r="C624" s="33">
        <v>2071</v>
      </c>
      <c r="D624" s="33">
        <v>1769</v>
      </c>
      <c r="E624" s="36"/>
      <c r="F624" s="27">
        <v>16</v>
      </c>
      <c r="G624" s="29">
        <v>5</v>
      </c>
      <c r="H624" s="53">
        <v>7.14285714285714E-3</v>
      </c>
      <c r="I624" s="31">
        <v>0</v>
      </c>
      <c r="J624" s="31">
        <v>0</v>
      </c>
      <c r="K624" s="26">
        <f t="shared" si="86"/>
        <v>33136</v>
      </c>
    </row>
    <row r="625" spans="1:11" ht="96.75" customHeight="1">
      <c r="A625" s="357" t="s">
        <v>471</v>
      </c>
      <c r="B625" s="357"/>
      <c r="C625" s="33">
        <f t="shared" si="87"/>
        <v>4821.57</v>
      </c>
      <c r="D625" s="33">
        <v>4121</v>
      </c>
      <c r="E625" s="36"/>
      <c r="F625" s="27">
        <v>16</v>
      </c>
      <c r="G625" s="29">
        <v>10</v>
      </c>
      <c r="H625" s="53">
        <v>1.4285714285714299E-2</v>
      </c>
      <c r="I625" s="31">
        <v>0</v>
      </c>
      <c r="J625" s="31">
        <v>0</v>
      </c>
      <c r="K625" s="26">
        <f t="shared" si="86"/>
        <v>77145.119999999995</v>
      </c>
    </row>
    <row r="626" spans="1:11" ht="96.75" customHeight="1">
      <c r="A626" s="354" t="s">
        <v>472</v>
      </c>
      <c r="B626" s="354"/>
      <c r="C626" s="33">
        <v>6109</v>
      </c>
      <c r="D626" s="33">
        <v>5220</v>
      </c>
      <c r="E626" s="36"/>
      <c r="F626" s="27">
        <v>16</v>
      </c>
      <c r="G626" s="29">
        <v>15</v>
      </c>
      <c r="H626" s="53">
        <v>2.1428571428571401E-2</v>
      </c>
      <c r="I626" s="31">
        <v>0</v>
      </c>
      <c r="J626" s="31">
        <v>0</v>
      </c>
      <c r="K626" s="26">
        <f t="shared" si="86"/>
        <v>97744</v>
      </c>
    </row>
    <row r="627" spans="1:11" ht="96.75" customHeight="1">
      <c r="A627" s="355" t="s">
        <v>473</v>
      </c>
      <c r="B627" s="355"/>
      <c r="C627" s="33">
        <v>8024</v>
      </c>
      <c r="D627" s="33">
        <v>6857</v>
      </c>
      <c r="E627" s="36"/>
      <c r="F627" s="27">
        <v>6</v>
      </c>
      <c r="G627" s="29">
        <v>20</v>
      </c>
      <c r="H627" s="53">
        <v>2.8571428571428598E-2</v>
      </c>
      <c r="I627" s="31">
        <v>0</v>
      </c>
      <c r="J627" s="31">
        <v>0</v>
      </c>
      <c r="K627" s="26">
        <f t="shared" si="86"/>
        <v>48144</v>
      </c>
    </row>
    <row r="628" spans="1:11" ht="96.75" customHeight="1">
      <c r="A628" s="356" t="s">
        <v>474</v>
      </c>
      <c r="B628" s="356"/>
      <c r="C628" s="33">
        <f t="shared" si="87"/>
        <v>9615.06</v>
      </c>
      <c r="D628" s="33">
        <v>8218</v>
      </c>
      <c r="E628" s="36"/>
      <c r="F628" s="27">
        <v>4</v>
      </c>
      <c r="G628" s="29">
        <v>25</v>
      </c>
      <c r="H628" s="53">
        <v>3.5714285714285698E-2</v>
      </c>
      <c r="I628" s="31">
        <v>0</v>
      </c>
      <c r="J628" s="31">
        <v>0</v>
      </c>
      <c r="K628" s="26">
        <f t="shared" si="86"/>
        <v>38460.239999999998</v>
      </c>
    </row>
    <row r="629" spans="1:11" ht="44.25" hidden="1" customHeight="1">
      <c r="A629" s="38" t="s">
        <v>475</v>
      </c>
      <c r="B629" s="38"/>
      <c r="C629" s="38" t="s">
        <v>435</v>
      </c>
      <c r="D629" s="38"/>
      <c r="E629" s="38"/>
      <c r="F629" s="44"/>
      <c r="G629" s="40"/>
      <c r="H629" s="40"/>
      <c r="I629" s="40"/>
      <c r="J629" s="40"/>
      <c r="K629" s="26"/>
    </row>
    <row r="630" spans="1:11" ht="98.25" hidden="1" customHeight="1">
      <c r="A630" s="245" t="s">
        <v>970</v>
      </c>
      <c r="B630" s="246"/>
      <c r="C630" s="33">
        <f t="shared" si="87"/>
        <v>396.63</v>
      </c>
      <c r="D630" s="33">
        <v>339</v>
      </c>
      <c r="E630" s="36"/>
      <c r="F630" s="27"/>
      <c r="G630" s="29">
        <v>1.25</v>
      </c>
      <c r="H630" s="53">
        <f t="shared" ref="H630:H632" si="91">G630/700</f>
        <v>1.7857142857142857E-3</v>
      </c>
      <c r="I630" s="31">
        <f t="shared" ref="I630:I632" si="92">F630*G630</f>
        <v>0</v>
      </c>
      <c r="J630" s="31">
        <f t="shared" ref="J630:J632" si="93">F630*H630</f>
        <v>0</v>
      </c>
      <c r="K630" s="26">
        <f t="shared" si="86"/>
        <v>0</v>
      </c>
    </row>
    <row r="631" spans="1:11" ht="101.25" hidden="1" customHeight="1">
      <c r="A631" s="245" t="s">
        <v>971</v>
      </c>
      <c r="B631" s="246"/>
      <c r="C631" s="33">
        <f t="shared" si="87"/>
        <v>413.01</v>
      </c>
      <c r="D631" s="33">
        <v>353</v>
      </c>
      <c r="E631" s="36"/>
      <c r="F631" s="27"/>
      <c r="G631" s="29">
        <v>1.25</v>
      </c>
      <c r="H631" s="53">
        <f t="shared" si="91"/>
        <v>1.7857142857142857E-3</v>
      </c>
      <c r="I631" s="31">
        <f t="shared" si="92"/>
        <v>0</v>
      </c>
      <c r="J631" s="31">
        <f t="shared" si="93"/>
        <v>0</v>
      </c>
      <c r="K631" s="26">
        <f t="shared" si="86"/>
        <v>0</v>
      </c>
    </row>
    <row r="632" spans="1:11" ht="81.75" hidden="1" customHeight="1">
      <c r="A632" s="245" t="s">
        <v>972</v>
      </c>
      <c r="B632" s="246"/>
      <c r="C632" s="33">
        <f t="shared" si="87"/>
        <v>425.88</v>
      </c>
      <c r="D632" s="33">
        <v>364</v>
      </c>
      <c r="E632" s="36"/>
      <c r="F632" s="27"/>
      <c r="G632" s="29">
        <v>1.25</v>
      </c>
      <c r="H632" s="53">
        <f t="shared" si="91"/>
        <v>1.7857142857142857E-3</v>
      </c>
      <c r="I632" s="31">
        <f t="shared" si="92"/>
        <v>0</v>
      </c>
      <c r="J632" s="31">
        <f t="shared" si="93"/>
        <v>0</v>
      </c>
      <c r="K632" s="26">
        <f t="shared" si="86"/>
        <v>0</v>
      </c>
    </row>
    <row r="633" spans="1:11" ht="96.75" hidden="1" customHeight="1">
      <c r="A633" s="245" t="s">
        <v>476</v>
      </c>
      <c r="B633" s="246"/>
      <c r="C633" s="33">
        <f t="shared" si="87"/>
        <v>492.57</v>
      </c>
      <c r="D633" s="33">
        <v>421</v>
      </c>
      <c r="E633" s="36"/>
      <c r="F633" s="27"/>
      <c r="G633" s="29">
        <v>1.25</v>
      </c>
      <c r="H633" s="53">
        <f t="shared" ref="H633:H641" si="94">G633/700</f>
        <v>1.7857142857142857E-3</v>
      </c>
      <c r="I633" s="31">
        <f t="shared" ref="I633:I641" si="95">F633*G633</f>
        <v>0</v>
      </c>
      <c r="J633" s="31">
        <f t="shared" ref="J633:J641" si="96">F633*H633</f>
        <v>0</v>
      </c>
      <c r="K633" s="26">
        <f t="shared" si="86"/>
        <v>0</v>
      </c>
    </row>
    <row r="634" spans="1:11" ht="96.75" hidden="1" customHeight="1">
      <c r="A634" s="245" t="s">
        <v>973</v>
      </c>
      <c r="B634" s="246"/>
      <c r="C634" s="33">
        <v>516</v>
      </c>
      <c r="D634" s="33">
        <v>548</v>
      </c>
      <c r="E634" s="36"/>
      <c r="F634" s="27"/>
      <c r="G634" s="29">
        <v>1.25</v>
      </c>
      <c r="H634" s="53">
        <f t="shared" ref="H634:H635" si="97">G634/700</f>
        <v>1.7857142857142857E-3</v>
      </c>
      <c r="I634" s="31">
        <f t="shared" ref="I634:I635" si="98">F634*G634</f>
        <v>0</v>
      </c>
      <c r="J634" s="31">
        <f t="shared" ref="J634:J635" si="99">F634*H634</f>
        <v>0</v>
      </c>
      <c r="K634" s="26">
        <f t="shared" si="86"/>
        <v>0</v>
      </c>
    </row>
    <row r="635" spans="1:11" ht="96.75" hidden="1" customHeight="1">
      <c r="A635" s="245" t="s">
        <v>974</v>
      </c>
      <c r="B635" s="246"/>
      <c r="C635" s="33">
        <f t="shared" si="87"/>
        <v>552.24</v>
      </c>
      <c r="D635" s="33">
        <v>472</v>
      </c>
      <c r="E635" s="36"/>
      <c r="F635" s="27"/>
      <c r="G635" s="29">
        <v>1.25</v>
      </c>
      <c r="H635" s="53">
        <f t="shared" si="97"/>
        <v>1.7857142857142857E-3</v>
      </c>
      <c r="I635" s="31">
        <f t="shared" si="98"/>
        <v>0</v>
      </c>
      <c r="J635" s="31">
        <f t="shared" si="99"/>
        <v>0</v>
      </c>
      <c r="K635" s="26">
        <f t="shared" si="86"/>
        <v>0</v>
      </c>
    </row>
    <row r="636" spans="1:11" ht="96.75" hidden="1" customHeight="1">
      <c r="A636" s="247" t="s">
        <v>477</v>
      </c>
      <c r="B636" s="247"/>
      <c r="C636" s="33">
        <f t="shared" si="87"/>
        <v>641.16</v>
      </c>
      <c r="D636" s="33">
        <v>548</v>
      </c>
      <c r="E636" s="36"/>
      <c r="F636" s="27"/>
      <c r="G636" s="29">
        <v>2.5</v>
      </c>
      <c r="H636" s="53">
        <f t="shared" si="94"/>
        <v>3.5714285714285713E-3</v>
      </c>
      <c r="I636" s="31">
        <f t="shared" si="95"/>
        <v>0</v>
      </c>
      <c r="J636" s="31">
        <f t="shared" si="96"/>
        <v>0</v>
      </c>
      <c r="K636" s="26">
        <f t="shared" si="86"/>
        <v>0</v>
      </c>
    </row>
    <row r="637" spans="1:11" ht="96.75" hidden="1" customHeight="1">
      <c r="A637" s="247" t="s">
        <v>478</v>
      </c>
      <c r="B637" s="247"/>
      <c r="C637" s="33">
        <f t="shared" si="87"/>
        <v>1199.25</v>
      </c>
      <c r="D637" s="33">
        <v>1025</v>
      </c>
      <c r="E637" s="36"/>
      <c r="F637" s="27"/>
      <c r="G637" s="29">
        <v>5</v>
      </c>
      <c r="H637" s="53">
        <f t="shared" si="94"/>
        <v>7.1428571428571426E-3</v>
      </c>
      <c r="I637" s="31">
        <f t="shared" si="95"/>
        <v>0</v>
      </c>
      <c r="J637" s="31">
        <f t="shared" si="96"/>
        <v>0</v>
      </c>
      <c r="K637" s="26">
        <f t="shared" si="86"/>
        <v>0</v>
      </c>
    </row>
    <row r="638" spans="1:11" ht="96.75" hidden="1" customHeight="1">
      <c r="A638" s="247" t="s">
        <v>479</v>
      </c>
      <c r="B638" s="247"/>
      <c r="C638" s="33">
        <f t="shared" si="87"/>
        <v>2245.23</v>
      </c>
      <c r="D638" s="27">
        <v>1919</v>
      </c>
      <c r="E638" s="36"/>
      <c r="F638" s="27"/>
      <c r="G638" s="29">
        <v>10</v>
      </c>
      <c r="H638" s="53">
        <f t="shared" si="94"/>
        <v>1.4285714285714285E-2</v>
      </c>
      <c r="I638" s="31">
        <f t="shared" si="95"/>
        <v>0</v>
      </c>
      <c r="J638" s="31">
        <f t="shared" si="96"/>
        <v>0</v>
      </c>
      <c r="K638" s="26">
        <f t="shared" si="86"/>
        <v>0</v>
      </c>
    </row>
    <row r="639" spans="1:11" ht="97.5" hidden="1" customHeight="1">
      <c r="A639" s="247" t="s">
        <v>480</v>
      </c>
      <c r="B639" s="247"/>
      <c r="C639" s="33">
        <f t="shared" si="87"/>
        <v>3210.48</v>
      </c>
      <c r="D639" s="27">
        <v>2744</v>
      </c>
      <c r="E639" s="36"/>
      <c r="F639" s="27"/>
      <c r="G639" s="29">
        <v>15</v>
      </c>
      <c r="H639" s="53">
        <f t="shared" si="94"/>
        <v>2.1428571428571429E-2</v>
      </c>
      <c r="I639" s="31">
        <f t="shared" si="95"/>
        <v>0</v>
      </c>
      <c r="J639" s="31">
        <f t="shared" si="96"/>
        <v>0</v>
      </c>
      <c r="K639" s="26">
        <f t="shared" si="86"/>
        <v>0</v>
      </c>
    </row>
    <row r="640" spans="1:11" ht="97.5" hidden="1" customHeight="1">
      <c r="A640" s="247" t="s">
        <v>481</v>
      </c>
      <c r="B640" s="247"/>
      <c r="C640" s="33">
        <f t="shared" si="87"/>
        <v>4112.55</v>
      </c>
      <c r="D640" s="27">
        <v>3515</v>
      </c>
      <c r="E640" s="36"/>
      <c r="F640" s="27"/>
      <c r="G640" s="29">
        <v>20</v>
      </c>
      <c r="H640" s="53">
        <f t="shared" si="94"/>
        <v>2.8571428571428571E-2</v>
      </c>
      <c r="I640" s="31">
        <f t="shared" si="95"/>
        <v>0</v>
      </c>
      <c r="J640" s="31">
        <f t="shared" si="96"/>
        <v>0</v>
      </c>
      <c r="K640" s="26">
        <f t="shared" si="86"/>
        <v>0</v>
      </c>
    </row>
    <row r="641" spans="1:11" ht="97.5" hidden="1" customHeight="1">
      <c r="A641" s="247" t="s">
        <v>482</v>
      </c>
      <c r="B641" s="247"/>
      <c r="C641" s="33">
        <f t="shared" si="87"/>
        <v>5142.1499999999996</v>
      </c>
      <c r="D641" s="27">
        <v>4395</v>
      </c>
      <c r="E641" s="36"/>
      <c r="F641" s="27"/>
      <c r="G641" s="29">
        <v>25</v>
      </c>
      <c r="H641" s="53">
        <f t="shared" si="94"/>
        <v>3.5714285714285712E-2</v>
      </c>
      <c r="I641" s="31">
        <f t="shared" si="95"/>
        <v>0</v>
      </c>
      <c r="J641" s="31">
        <f t="shared" si="96"/>
        <v>0</v>
      </c>
      <c r="K641" s="26">
        <f t="shared" si="86"/>
        <v>0</v>
      </c>
    </row>
    <row r="642" spans="1:11" ht="45" hidden="1" customHeight="1">
      <c r="A642" s="38" t="s">
        <v>483</v>
      </c>
      <c r="B642" s="38"/>
      <c r="C642" s="38" t="s">
        <v>435</v>
      </c>
      <c r="D642" s="38"/>
      <c r="E642" s="38"/>
      <c r="F642" s="44"/>
      <c r="G642" s="40"/>
      <c r="H642" s="40"/>
      <c r="I642" s="40"/>
      <c r="J642" s="40"/>
      <c r="K642" s="26"/>
    </row>
    <row r="643" spans="1:11" ht="96" hidden="1" customHeight="1">
      <c r="A643" s="247" t="s">
        <v>975</v>
      </c>
      <c r="B643" s="247"/>
      <c r="C643" s="33">
        <f t="shared" si="87"/>
        <v>396.63</v>
      </c>
      <c r="D643" s="33">
        <v>339</v>
      </c>
      <c r="E643" s="36"/>
      <c r="F643" s="27"/>
      <c r="G643" s="29">
        <v>1.25</v>
      </c>
      <c r="H643" s="53">
        <f t="shared" ref="H643:H645" si="100">G643/700</f>
        <v>1.7857142857142857E-3</v>
      </c>
      <c r="I643" s="31">
        <f t="shared" ref="I643:I645" si="101">F643*G643</f>
        <v>0</v>
      </c>
      <c r="J643" s="31">
        <f t="shared" ref="J643:J645" si="102">F643*H643</f>
        <v>0</v>
      </c>
      <c r="K643" s="26">
        <f t="shared" si="86"/>
        <v>0</v>
      </c>
    </row>
    <row r="644" spans="1:11" ht="88.5" hidden="1" customHeight="1">
      <c r="A644" s="247" t="s">
        <v>976</v>
      </c>
      <c r="B644" s="247"/>
      <c r="C644" s="33">
        <f t="shared" si="87"/>
        <v>413.01</v>
      </c>
      <c r="D644" s="33">
        <v>353</v>
      </c>
      <c r="E644" s="36"/>
      <c r="F644" s="27"/>
      <c r="G644" s="29">
        <v>1.25</v>
      </c>
      <c r="H644" s="53">
        <f t="shared" si="100"/>
        <v>1.7857142857142857E-3</v>
      </c>
      <c r="I644" s="31">
        <f t="shared" si="101"/>
        <v>0</v>
      </c>
      <c r="J644" s="31">
        <f t="shared" si="102"/>
        <v>0</v>
      </c>
      <c r="K644" s="26">
        <f t="shared" si="86"/>
        <v>0</v>
      </c>
    </row>
    <row r="645" spans="1:11" ht="82.5" hidden="1" customHeight="1">
      <c r="A645" s="247" t="s">
        <v>977</v>
      </c>
      <c r="B645" s="247"/>
      <c r="C645" s="33">
        <f t="shared" si="87"/>
        <v>425.88</v>
      </c>
      <c r="D645" s="33">
        <v>364</v>
      </c>
      <c r="E645" s="36"/>
      <c r="F645" s="27"/>
      <c r="G645" s="29">
        <v>1.25</v>
      </c>
      <c r="H645" s="53">
        <f t="shared" si="100"/>
        <v>1.7857142857142857E-3</v>
      </c>
      <c r="I645" s="31">
        <f t="shared" si="101"/>
        <v>0</v>
      </c>
      <c r="J645" s="31">
        <f t="shared" si="102"/>
        <v>0</v>
      </c>
      <c r="K645" s="26">
        <f t="shared" si="86"/>
        <v>0</v>
      </c>
    </row>
    <row r="646" spans="1:11" ht="97.5" hidden="1" customHeight="1">
      <c r="A646" s="247" t="s">
        <v>484</v>
      </c>
      <c r="B646" s="247"/>
      <c r="C646" s="33">
        <f t="shared" si="87"/>
        <v>492.57</v>
      </c>
      <c r="D646" s="33">
        <v>421</v>
      </c>
      <c r="E646" s="36"/>
      <c r="F646" s="27"/>
      <c r="G646" s="29">
        <v>1.25</v>
      </c>
      <c r="H646" s="53">
        <f t="shared" ref="H646:H654" si="103">G646/700</f>
        <v>1.7857142857142857E-3</v>
      </c>
      <c r="I646" s="31">
        <f t="shared" ref="I646:I654" si="104">F646*G646</f>
        <v>0</v>
      </c>
      <c r="J646" s="31">
        <f t="shared" ref="J646:J654" si="105">F646*H646</f>
        <v>0</v>
      </c>
      <c r="K646" s="26">
        <f t="shared" si="86"/>
        <v>0</v>
      </c>
    </row>
    <row r="647" spans="1:11" ht="97.5" hidden="1" customHeight="1">
      <c r="A647" s="247" t="s">
        <v>978</v>
      </c>
      <c r="B647" s="247"/>
      <c r="C647" s="33">
        <f t="shared" si="87"/>
        <v>515.97</v>
      </c>
      <c r="D647" s="33">
        <v>441</v>
      </c>
      <c r="E647" s="36"/>
      <c r="F647" s="27"/>
      <c r="G647" s="29">
        <v>2.5</v>
      </c>
      <c r="H647" s="53">
        <f t="shared" ref="H647:H648" si="106">G647/700</f>
        <v>3.5714285714285713E-3</v>
      </c>
      <c r="I647" s="31">
        <f t="shared" ref="I647:I648" si="107">F647*G647</f>
        <v>0</v>
      </c>
      <c r="J647" s="31">
        <f t="shared" ref="J647:J648" si="108">F647*H647</f>
        <v>0</v>
      </c>
      <c r="K647" s="26">
        <f t="shared" si="86"/>
        <v>0</v>
      </c>
    </row>
    <row r="648" spans="1:11" ht="97.5" hidden="1" customHeight="1">
      <c r="A648" s="247" t="s">
        <v>979</v>
      </c>
      <c r="B648" s="247"/>
      <c r="C648" s="33">
        <f t="shared" si="87"/>
        <v>552.24</v>
      </c>
      <c r="D648" s="33">
        <v>472</v>
      </c>
      <c r="E648" s="36"/>
      <c r="F648" s="27"/>
      <c r="G648" s="29">
        <v>2.5</v>
      </c>
      <c r="H648" s="53">
        <f t="shared" si="106"/>
        <v>3.5714285714285713E-3</v>
      </c>
      <c r="I648" s="31">
        <f t="shared" si="107"/>
        <v>0</v>
      </c>
      <c r="J648" s="31">
        <f t="shared" si="108"/>
        <v>0</v>
      </c>
      <c r="K648" s="26">
        <f t="shared" si="86"/>
        <v>0</v>
      </c>
    </row>
    <row r="649" spans="1:11" ht="97.5" hidden="1" customHeight="1">
      <c r="A649" s="247" t="s">
        <v>485</v>
      </c>
      <c r="B649" s="247"/>
      <c r="C649" s="33">
        <f t="shared" si="87"/>
        <v>641.16</v>
      </c>
      <c r="D649" s="33">
        <v>548</v>
      </c>
      <c r="E649" s="36"/>
      <c r="F649" s="27"/>
      <c r="G649" s="29">
        <v>2.5</v>
      </c>
      <c r="H649" s="53">
        <f t="shared" si="103"/>
        <v>3.5714285714285713E-3</v>
      </c>
      <c r="I649" s="31">
        <f t="shared" si="104"/>
        <v>0</v>
      </c>
      <c r="J649" s="31">
        <f t="shared" si="105"/>
        <v>0</v>
      </c>
      <c r="K649" s="26">
        <f t="shared" si="86"/>
        <v>0</v>
      </c>
    </row>
    <row r="650" spans="1:11" ht="97.5" hidden="1" customHeight="1">
      <c r="A650" s="247" t="s">
        <v>486</v>
      </c>
      <c r="B650" s="247"/>
      <c r="C650" s="33">
        <f t="shared" si="87"/>
        <v>1199.25</v>
      </c>
      <c r="D650" s="33">
        <v>1025</v>
      </c>
      <c r="E650" s="36"/>
      <c r="F650" s="27"/>
      <c r="G650" s="29">
        <v>5</v>
      </c>
      <c r="H650" s="53">
        <f t="shared" si="103"/>
        <v>7.1428571428571426E-3</v>
      </c>
      <c r="I650" s="31">
        <f t="shared" si="104"/>
        <v>0</v>
      </c>
      <c r="J650" s="31">
        <f t="shared" si="105"/>
        <v>0</v>
      </c>
      <c r="K650" s="26">
        <f t="shared" si="86"/>
        <v>0</v>
      </c>
    </row>
    <row r="651" spans="1:11" ht="97.5" hidden="1" customHeight="1">
      <c r="A651" s="247" t="s">
        <v>487</v>
      </c>
      <c r="B651" s="247"/>
      <c r="C651" s="33">
        <f t="shared" si="87"/>
        <v>2245.23</v>
      </c>
      <c r="D651" s="27">
        <v>1919</v>
      </c>
      <c r="E651" s="36"/>
      <c r="F651" s="27"/>
      <c r="G651" s="29">
        <v>10</v>
      </c>
      <c r="H651" s="53">
        <f t="shared" si="103"/>
        <v>1.4285714285714285E-2</v>
      </c>
      <c r="I651" s="31">
        <f t="shared" si="104"/>
        <v>0</v>
      </c>
      <c r="J651" s="31">
        <f t="shared" si="105"/>
        <v>0</v>
      </c>
      <c r="K651" s="26">
        <f t="shared" si="86"/>
        <v>0</v>
      </c>
    </row>
    <row r="652" spans="1:11" ht="97.5" hidden="1" customHeight="1">
      <c r="A652" s="247" t="s">
        <v>488</v>
      </c>
      <c r="B652" s="247"/>
      <c r="C652" s="33">
        <f t="shared" si="87"/>
        <v>3210.48</v>
      </c>
      <c r="D652" s="27">
        <v>2744</v>
      </c>
      <c r="E652" s="36"/>
      <c r="F652" s="27"/>
      <c r="G652" s="29">
        <v>15</v>
      </c>
      <c r="H652" s="53">
        <f t="shared" si="103"/>
        <v>2.1428571428571429E-2</v>
      </c>
      <c r="I652" s="31">
        <f t="shared" si="104"/>
        <v>0</v>
      </c>
      <c r="J652" s="31">
        <f t="shared" si="105"/>
        <v>0</v>
      </c>
      <c r="K652" s="26">
        <f t="shared" si="86"/>
        <v>0</v>
      </c>
    </row>
    <row r="653" spans="1:11" ht="97.5" hidden="1" customHeight="1">
      <c r="A653" s="247" t="s">
        <v>489</v>
      </c>
      <c r="B653" s="247"/>
      <c r="C653" s="33">
        <f t="shared" si="87"/>
        <v>4112.55</v>
      </c>
      <c r="D653" s="27">
        <v>3515</v>
      </c>
      <c r="E653" s="36"/>
      <c r="F653" s="27"/>
      <c r="G653" s="29">
        <v>20</v>
      </c>
      <c r="H653" s="53">
        <f t="shared" si="103"/>
        <v>2.8571428571428571E-2</v>
      </c>
      <c r="I653" s="31">
        <f t="shared" si="104"/>
        <v>0</v>
      </c>
      <c r="J653" s="31">
        <f t="shared" si="105"/>
        <v>0</v>
      </c>
      <c r="K653" s="26">
        <f t="shared" si="86"/>
        <v>0</v>
      </c>
    </row>
    <row r="654" spans="1:11" ht="97.5" hidden="1" customHeight="1">
      <c r="A654" s="247" t="s">
        <v>490</v>
      </c>
      <c r="B654" s="247"/>
      <c r="C654" s="33">
        <f t="shared" si="87"/>
        <v>5142.1499999999996</v>
      </c>
      <c r="D654" s="27">
        <v>4395</v>
      </c>
      <c r="E654" s="36"/>
      <c r="F654" s="27"/>
      <c r="G654" s="29">
        <v>25</v>
      </c>
      <c r="H654" s="53">
        <f t="shared" si="103"/>
        <v>3.5714285714285712E-2</v>
      </c>
      <c r="I654" s="31">
        <f t="shared" si="104"/>
        <v>0</v>
      </c>
      <c r="J654" s="31">
        <f t="shared" si="105"/>
        <v>0</v>
      </c>
      <c r="K654" s="26">
        <f t="shared" si="86"/>
        <v>0</v>
      </c>
    </row>
    <row r="655" spans="1:11" ht="45" hidden="1" customHeight="1">
      <c r="A655" s="267" t="s">
        <v>491</v>
      </c>
      <c r="B655" s="267"/>
      <c r="C655" s="267"/>
      <c r="D655" s="267"/>
      <c r="E655" s="185"/>
      <c r="F655" s="185"/>
      <c r="G655" s="40"/>
      <c r="H655" s="40"/>
      <c r="I655" s="40"/>
      <c r="J655" s="40"/>
      <c r="K655" s="26"/>
    </row>
    <row r="656" spans="1:11" ht="24" hidden="1" customHeight="1">
      <c r="A656" s="316" t="s">
        <v>49</v>
      </c>
      <c r="B656" s="316"/>
      <c r="C656" s="316"/>
      <c r="D656" s="316"/>
      <c r="E656" s="182"/>
      <c r="F656" s="178"/>
      <c r="G656" s="49"/>
      <c r="H656" s="49"/>
      <c r="I656" s="49"/>
      <c r="J656" s="49"/>
      <c r="K656" s="26"/>
    </row>
    <row r="657" spans="1:11" ht="97.5" hidden="1" customHeight="1">
      <c r="A657" s="247" t="s">
        <v>492</v>
      </c>
      <c r="B657" s="247"/>
      <c r="C657" s="27">
        <f t="shared" ref="C657:C661" si="109">D657+D657*17%</f>
        <v>3178.89</v>
      </c>
      <c r="D657" s="27">
        <v>2717</v>
      </c>
      <c r="E657" s="36"/>
      <c r="F657" s="27"/>
      <c r="G657" s="29">
        <v>5</v>
      </c>
      <c r="H657" s="53">
        <f>G657/700</f>
        <v>7.1428571428571426E-3</v>
      </c>
      <c r="I657" s="31">
        <f>F657*G657</f>
        <v>0</v>
      </c>
      <c r="J657" s="31">
        <f>F657*H657</f>
        <v>0</v>
      </c>
      <c r="K657" s="26">
        <f t="shared" si="86"/>
        <v>0</v>
      </c>
    </row>
    <row r="658" spans="1:11" ht="97.5" hidden="1" customHeight="1">
      <c r="A658" s="247" t="s">
        <v>493</v>
      </c>
      <c r="B658" s="247"/>
      <c r="C658" s="27">
        <f t="shared" si="109"/>
        <v>4648.41</v>
      </c>
      <c r="D658" s="27">
        <v>3973</v>
      </c>
      <c r="E658" s="36"/>
      <c r="F658" s="27"/>
      <c r="G658" s="29">
        <v>10</v>
      </c>
      <c r="H658" s="53">
        <f>G658/700</f>
        <v>1.4285714285714285E-2</v>
      </c>
      <c r="I658" s="31">
        <f>F658*G658</f>
        <v>0</v>
      </c>
      <c r="J658" s="31">
        <f>F658*H658</f>
        <v>0</v>
      </c>
      <c r="K658" s="26">
        <f t="shared" si="86"/>
        <v>0</v>
      </c>
    </row>
    <row r="659" spans="1:11" ht="97.5" hidden="1" customHeight="1">
      <c r="A659" s="247" t="s">
        <v>494</v>
      </c>
      <c r="B659" s="247"/>
      <c r="C659" s="27">
        <f t="shared" si="109"/>
        <v>6402.24</v>
      </c>
      <c r="D659" s="27">
        <v>5472</v>
      </c>
      <c r="E659" s="36"/>
      <c r="F659" s="27"/>
      <c r="G659" s="29">
        <v>15</v>
      </c>
      <c r="H659" s="53">
        <f>G659/700</f>
        <v>2.1428571428571429E-2</v>
      </c>
      <c r="I659" s="31">
        <f>F659*G659</f>
        <v>0</v>
      </c>
      <c r="J659" s="31">
        <f>F659*H659</f>
        <v>0</v>
      </c>
      <c r="K659" s="26">
        <f t="shared" si="86"/>
        <v>0</v>
      </c>
    </row>
    <row r="660" spans="1:11" ht="97.5" hidden="1" customHeight="1">
      <c r="A660" s="247" t="s">
        <v>495</v>
      </c>
      <c r="B660" s="247"/>
      <c r="C660" s="27">
        <f t="shared" si="109"/>
        <v>7383.87</v>
      </c>
      <c r="D660" s="27">
        <v>6311</v>
      </c>
      <c r="E660" s="36"/>
      <c r="F660" s="27"/>
      <c r="G660" s="29">
        <v>20</v>
      </c>
      <c r="H660" s="53">
        <f>G660/700</f>
        <v>2.8571428571428571E-2</v>
      </c>
      <c r="I660" s="31">
        <f>F660*G660</f>
        <v>0</v>
      </c>
      <c r="J660" s="31">
        <f>F660*H660</f>
        <v>0</v>
      </c>
      <c r="K660" s="26">
        <f t="shared" si="86"/>
        <v>0</v>
      </c>
    </row>
    <row r="661" spans="1:11" ht="97.5" hidden="1" customHeight="1">
      <c r="A661" s="247" t="s">
        <v>496</v>
      </c>
      <c r="B661" s="247"/>
      <c r="C661" s="27">
        <f t="shared" si="109"/>
        <v>8027.37</v>
      </c>
      <c r="D661" s="27">
        <v>6861</v>
      </c>
      <c r="E661" s="36"/>
      <c r="F661" s="27"/>
      <c r="G661" s="29">
        <v>25</v>
      </c>
      <c r="H661" s="53">
        <f>G661/700</f>
        <v>3.5714285714285712E-2</v>
      </c>
      <c r="I661" s="31">
        <f>F661*G661</f>
        <v>0</v>
      </c>
      <c r="J661" s="31">
        <f>F661*H661</f>
        <v>0</v>
      </c>
      <c r="K661" s="26">
        <f t="shared" si="86"/>
        <v>0</v>
      </c>
    </row>
    <row r="662" spans="1:11" ht="45" hidden="1" customHeight="1">
      <c r="A662" s="264" t="s">
        <v>497</v>
      </c>
      <c r="B662" s="264"/>
      <c r="C662" s="264"/>
      <c r="D662" s="264"/>
      <c r="E662" s="97"/>
      <c r="F662" s="48"/>
      <c r="G662" s="48"/>
      <c r="H662" s="48"/>
      <c r="I662" s="48"/>
      <c r="J662" s="48"/>
      <c r="K662" s="26"/>
    </row>
    <row r="663" spans="1:11" ht="24" hidden="1" customHeight="1">
      <c r="A663" s="312" t="s">
        <v>49</v>
      </c>
      <c r="B663" s="312"/>
      <c r="C663" s="312"/>
      <c r="D663" s="312"/>
      <c r="E663" s="183"/>
      <c r="F663" s="178"/>
      <c r="G663" s="49"/>
      <c r="H663" s="49"/>
      <c r="I663" s="49"/>
      <c r="J663" s="49"/>
      <c r="K663" s="26"/>
    </row>
    <row r="664" spans="1:11" ht="45" hidden="1" customHeight="1">
      <c r="A664" s="364" t="s">
        <v>498</v>
      </c>
      <c r="B664" s="364"/>
      <c r="C664" s="364"/>
      <c r="D664" s="364"/>
      <c r="E664" s="364"/>
      <c r="F664" s="364"/>
      <c r="G664" s="59"/>
      <c r="H664" s="59"/>
      <c r="I664" s="59"/>
      <c r="J664" s="59"/>
      <c r="K664" s="26"/>
    </row>
    <row r="665" spans="1:11" ht="97.5" hidden="1" customHeight="1">
      <c r="A665" s="286" t="s">
        <v>499</v>
      </c>
      <c r="B665" s="286"/>
      <c r="C665" s="27">
        <f t="shared" ref="C665:C721" si="110">D665+D665*17%</f>
        <v>5041.53</v>
      </c>
      <c r="D665" s="20">
        <v>4309</v>
      </c>
      <c r="E665" s="21"/>
      <c r="F665" s="20"/>
      <c r="G665" s="102">
        <v>5.5</v>
      </c>
      <c r="H665" s="103">
        <f t="shared" ref="H665:H677" si="111">G665/700</f>
        <v>7.8571428571428577E-3</v>
      </c>
      <c r="I665" s="24">
        <f t="shared" ref="I665:I677" si="112">F665*G665</f>
        <v>0</v>
      </c>
      <c r="J665" s="24">
        <f t="shared" ref="J665:J677" si="113">F665*H665</f>
        <v>0</v>
      </c>
      <c r="K665" s="26">
        <f t="shared" si="86"/>
        <v>0</v>
      </c>
    </row>
    <row r="666" spans="1:11" ht="97.5" hidden="1" customHeight="1">
      <c r="A666" s="247" t="s">
        <v>500</v>
      </c>
      <c r="B666" s="247"/>
      <c r="C666" s="27">
        <f t="shared" si="110"/>
        <v>7764.12</v>
      </c>
      <c r="D666" s="27">
        <v>6636</v>
      </c>
      <c r="E666" s="36"/>
      <c r="F666" s="27"/>
      <c r="G666" s="29">
        <v>10.9</v>
      </c>
      <c r="H666" s="53">
        <f t="shared" si="111"/>
        <v>1.5571428571428571E-2</v>
      </c>
      <c r="I666" s="31">
        <f t="shared" si="112"/>
        <v>0</v>
      </c>
      <c r="J666" s="31">
        <f t="shared" si="113"/>
        <v>0</v>
      </c>
      <c r="K666" s="26">
        <f t="shared" si="86"/>
        <v>0</v>
      </c>
    </row>
    <row r="667" spans="1:11" ht="97.5" hidden="1" customHeight="1">
      <c r="A667" s="247" t="s">
        <v>501</v>
      </c>
      <c r="B667" s="247"/>
      <c r="C667" s="27">
        <f t="shared" si="110"/>
        <v>8828.82</v>
      </c>
      <c r="D667" s="27">
        <v>7546</v>
      </c>
      <c r="E667" s="36"/>
      <c r="F667" s="27"/>
      <c r="G667" s="29">
        <v>11.9</v>
      </c>
      <c r="H667" s="53">
        <f t="shared" si="111"/>
        <v>1.7000000000000001E-2</v>
      </c>
      <c r="I667" s="31">
        <f t="shared" si="112"/>
        <v>0</v>
      </c>
      <c r="J667" s="31">
        <f t="shared" si="113"/>
        <v>0</v>
      </c>
      <c r="K667" s="26">
        <f t="shared" si="86"/>
        <v>0</v>
      </c>
    </row>
    <row r="668" spans="1:11" ht="97.5" hidden="1" customHeight="1">
      <c r="A668" s="247" t="s">
        <v>502</v>
      </c>
      <c r="B668" s="247"/>
      <c r="C668" s="27">
        <f t="shared" si="110"/>
        <v>10451.61</v>
      </c>
      <c r="D668" s="27">
        <v>8933</v>
      </c>
      <c r="E668" s="36"/>
      <c r="F668" s="27"/>
      <c r="G668" s="29">
        <v>15.6</v>
      </c>
      <c r="H668" s="53">
        <f t="shared" si="111"/>
        <v>2.2285714285714284E-2</v>
      </c>
      <c r="I668" s="31">
        <f t="shared" si="112"/>
        <v>0</v>
      </c>
      <c r="J668" s="31">
        <f t="shared" si="113"/>
        <v>0</v>
      </c>
      <c r="K668" s="26">
        <f t="shared" si="86"/>
        <v>0</v>
      </c>
    </row>
    <row r="669" spans="1:11" ht="97.5" hidden="1" customHeight="1">
      <c r="A669" s="247" t="s">
        <v>989</v>
      </c>
      <c r="B669" s="247"/>
      <c r="C669" s="27">
        <f t="shared" si="110"/>
        <v>13598.91</v>
      </c>
      <c r="D669" s="27">
        <v>11623</v>
      </c>
      <c r="E669" s="36"/>
      <c r="F669" s="27"/>
      <c r="G669" s="29">
        <v>20.5</v>
      </c>
      <c r="H669" s="53">
        <f t="shared" si="111"/>
        <v>2.9285714285714286E-2</v>
      </c>
      <c r="I669" s="31">
        <f t="shared" si="112"/>
        <v>0</v>
      </c>
      <c r="J669" s="31">
        <f t="shared" si="113"/>
        <v>0</v>
      </c>
      <c r="K669" s="26">
        <f t="shared" si="86"/>
        <v>0</v>
      </c>
    </row>
    <row r="670" spans="1:11" ht="97.5" customHeight="1">
      <c r="A670" s="247" t="s">
        <v>503</v>
      </c>
      <c r="B670" s="247"/>
      <c r="C670" s="27">
        <f t="shared" si="110"/>
        <v>8528.130000000001</v>
      </c>
      <c r="D670" s="27">
        <v>7289</v>
      </c>
      <c r="E670" s="36"/>
      <c r="F670" s="27">
        <v>1</v>
      </c>
      <c r="G670" s="29">
        <v>12.1</v>
      </c>
      <c r="H670" s="53">
        <f t="shared" si="111"/>
        <v>1.7285714285714286E-2</v>
      </c>
      <c r="I670" s="31">
        <f t="shared" si="112"/>
        <v>12.1</v>
      </c>
      <c r="J670" s="31">
        <f t="shared" si="113"/>
        <v>1.7285714285714286E-2</v>
      </c>
      <c r="K670" s="26">
        <f t="shared" si="86"/>
        <v>8528.130000000001</v>
      </c>
    </row>
    <row r="671" spans="1:11" ht="97.5" customHeight="1">
      <c r="A671" s="247" t="s">
        <v>504</v>
      </c>
      <c r="B671" s="247"/>
      <c r="C671" s="27">
        <f t="shared" si="110"/>
        <v>8359.65</v>
      </c>
      <c r="D671" s="27">
        <v>7145</v>
      </c>
      <c r="E671" s="36"/>
      <c r="F671" s="27">
        <v>1</v>
      </c>
      <c r="G671" s="29">
        <v>14</v>
      </c>
      <c r="H671" s="53">
        <f t="shared" si="111"/>
        <v>0.02</v>
      </c>
      <c r="I671" s="31">
        <f t="shared" si="112"/>
        <v>14</v>
      </c>
      <c r="J671" s="31">
        <f t="shared" si="113"/>
        <v>0.02</v>
      </c>
      <c r="K671" s="26">
        <f t="shared" si="86"/>
        <v>8359.65</v>
      </c>
    </row>
    <row r="672" spans="1:11" ht="97.5" hidden="1" customHeight="1">
      <c r="A672" s="247" t="s">
        <v>323</v>
      </c>
      <c r="B672" s="247"/>
      <c r="C672" s="27">
        <v>14000</v>
      </c>
      <c r="D672" s="27">
        <v>12000</v>
      </c>
      <c r="E672" s="36"/>
      <c r="F672" s="27"/>
      <c r="G672" s="29">
        <v>15</v>
      </c>
      <c r="H672" s="53">
        <f t="shared" si="111"/>
        <v>2.1428571428571429E-2</v>
      </c>
      <c r="I672" s="31">
        <f t="shared" si="112"/>
        <v>0</v>
      </c>
      <c r="J672" s="31">
        <f t="shared" si="113"/>
        <v>0</v>
      </c>
      <c r="K672" s="26">
        <f t="shared" si="86"/>
        <v>0</v>
      </c>
    </row>
    <row r="673" spans="1:11" ht="97.5" hidden="1" customHeight="1">
      <c r="A673" s="247" t="s">
        <v>505</v>
      </c>
      <c r="B673" s="247"/>
      <c r="C673" s="27">
        <v>15000</v>
      </c>
      <c r="D673" s="27">
        <v>13225</v>
      </c>
      <c r="E673" s="36"/>
      <c r="F673" s="27"/>
      <c r="G673" s="29">
        <v>20</v>
      </c>
      <c r="H673" s="53">
        <f t="shared" si="111"/>
        <v>2.8571428571428571E-2</v>
      </c>
      <c r="I673" s="31">
        <f t="shared" si="112"/>
        <v>0</v>
      </c>
      <c r="J673" s="31">
        <f t="shared" si="113"/>
        <v>0</v>
      </c>
      <c r="K673" s="26">
        <f t="shared" si="86"/>
        <v>0</v>
      </c>
    </row>
    <row r="674" spans="1:11" ht="97.5" hidden="1" customHeight="1">
      <c r="A674" s="247" t="s">
        <v>506</v>
      </c>
      <c r="B674" s="247"/>
      <c r="C674" s="27">
        <v>15000</v>
      </c>
      <c r="D674" s="27">
        <v>13225</v>
      </c>
      <c r="E674" s="36"/>
      <c r="F674" s="27"/>
      <c r="G674" s="29">
        <v>20</v>
      </c>
      <c r="H674" s="53">
        <f t="shared" si="111"/>
        <v>2.8571428571428571E-2</v>
      </c>
      <c r="I674" s="31">
        <f t="shared" si="112"/>
        <v>0</v>
      </c>
      <c r="J674" s="31">
        <f t="shared" si="113"/>
        <v>0</v>
      </c>
      <c r="K674" s="26">
        <f t="shared" si="86"/>
        <v>0</v>
      </c>
    </row>
    <row r="675" spans="1:11" s="112" customFormat="1" ht="97.5" customHeight="1">
      <c r="A675" s="247" t="s">
        <v>507</v>
      </c>
      <c r="B675" s="247"/>
      <c r="C675" s="27">
        <v>17000</v>
      </c>
      <c r="D675" s="27">
        <v>15209</v>
      </c>
      <c r="E675" s="36"/>
      <c r="F675" s="27">
        <v>5</v>
      </c>
      <c r="G675" s="29">
        <v>20</v>
      </c>
      <c r="H675" s="53">
        <f t="shared" si="111"/>
        <v>2.8571428571428571E-2</v>
      </c>
      <c r="I675" s="31">
        <f t="shared" si="112"/>
        <v>100</v>
      </c>
      <c r="J675" s="31">
        <f t="shared" si="113"/>
        <v>0.14285714285714285</v>
      </c>
      <c r="K675" s="26">
        <f t="shared" si="86"/>
        <v>85000</v>
      </c>
    </row>
    <row r="676" spans="1:11" s="112" customFormat="1" ht="97.5" customHeight="1">
      <c r="A676" s="247" t="s">
        <v>508</v>
      </c>
      <c r="B676" s="247"/>
      <c r="C676" s="27">
        <v>414</v>
      </c>
      <c r="D676" s="27">
        <v>414</v>
      </c>
      <c r="E676" s="36"/>
      <c r="F676" s="27">
        <v>8</v>
      </c>
      <c r="G676" s="29">
        <v>0.2</v>
      </c>
      <c r="H676" s="53">
        <f t="shared" si="111"/>
        <v>2.8571428571428574E-4</v>
      </c>
      <c r="I676" s="31">
        <f t="shared" si="112"/>
        <v>1.6</v>
      </c>
      <c r="J676" s="31">
        <f t="shared" si="113"/>
        <v>2.2857142857142859E-3</v>
      </c>
      <c r="K676" s="26">
        <f t="shared" ref="K676:K739" si="114">C676*F676</f>
        <v>3312</v>
      </c>
    </row>
    <row r="677" spans="1:11" s="112" customFormat="1" ht="97.5" hidden="1" customHeight="1">
      <c r="A677" s="331" t="s">
        <v>328</v>
      </c>
      <c r="B677" s="331"/>
      <c r="C677" s="27">
        <v>460</v>
      </c>
      <c r="D677" s="104">
        <v>460</v>
      </c>
      <c r="E677" s="105"/>
      <c r="F677" s="104"/>
      <c r="G677" s="106">
        <v>0.1</v>
      </c>
      <c r="H677" s="107">
        <f t="shared" si="111"/>
        <v>1.4285714285714287E-4</v>
      </c>
      <c r="I677" s="108">
        <f t="shared" si="112"/>
        <v>0</v>
      </c>
      <c r="J677" s="108">
        <f t="shared" si="113"/>
        <v>0</v>
      </c>
      <c r="K677" s="26">
        <f t="shared" si="114"/>
        <v>0</v>
      </c>
    </row>
    <row r="678" spans="1:11" s="112" customFormat="1" ht="97.5" hidden="1" customHeight="1">
      <c r="A678" s="245" t="s">
        <v>929</v>
      </c>
      <c r="B678" s="246"/>
      <c r="C678" s="27">
        <v>650</v>
      </c>
      <c r="D678" s="27">
        <v>650</v>
      </c>
      <c r="E678" s="36"/>
      <c r="F678" s="27"/>
      <c r="G678" s="29"/>
      <c r="H678" s="53"/>
      <c r="I678" s="31"/>
      <c r="J678" s="31"/>
      <c r="K678" s="26">
        <f t="shared" si="114"/>
        <v>0</v>
      </c>
    </row>
    <row r="679" spans="1:11" s="112" customFormat="1" ht="45" hidden="1" customHeight="1">
      <c r="A679" s="359" t="s">
        <v>930</v>
      </c>
      <c r="B679" s="360"/>
      <c r="C679" s="360"/>
      <c r="D679" s="360"/>
      <c r="E679" s="360"/>
      <c r="F679" s="361"/>
      <c r="G679" s="161"/>
      <c r="H679" s="161"/>
      <c r="I679" s="161"/>
      <c r="J679" s="161"/>
      <c r="K679" s="26"/>
    </row>
    <row r="680" spans="1:11" s="112" customFormat="1" ht="97.5" hidden="1" customHeight="1">
      <c r="A680" s="286" t="s">
        <v>509</v>
      </c>
      <c r="B680" s="286"/>
      <c r="C680" s="110">
        <f t="shared" si="110"/>
        <v>1171.17</v>
      </c>
      <c r="D680" s="110">
        <v>1001</v>
      </c>
      <c r="E680" s="21"/>
      <c r="F680" s="20"/>
      <c r="G680" s="102">
        <v>1.6</v>
      </c>
      <c r="H680" s="103">
        <f t="shared" ref="H680:H692" si="115">G680/700</f>
        <v>2.2857142857142859E-3</v>
      </c>
      <c r="I680" s="24">
        <f t="shared" ref="I680:I692" si="116">F680*G680</f>
        <v>0</v>
      </c>
      <c r="J680" s="24">
        <f t="shared" ref="J680:J692" si="117">F680*H680</f>
        <v>0</v>
      </c>
      <c r="K680" s="26">
        <f t="shared" si="114"/>
        <v>0</v>
      </c>
    </row>
    <row r="681" spans="1:11" s="112" customFormat="1" ht="97.5" hidden="1" customHeight="1">
      <c r="A681" s="247" t="s">
        <v>510</v>
      </c>
      <c r="B681" s="247"/>
      <c r="C681" s="110">
        <f t="shared" si="110"/>
        <v>1257.75</v>
      </c>
      <c r="D681" s="104">
        <v>1075</v>
      </c>
      <c r="E681" s="36"/>
      <c r="F681" s="27"/>
      <c r="G681" s="29">
        <v>1.6</v>
      </c>
      <c r="H681" s="53">
        <f t="shared" si="115"/>
        <v>2.2857142857142859E-3</v>
      </c>
      <c r="I681" s="31">
        <f t="shared" si="116"/>
        <v>0</v>
      </c>
      <c r="J681" s="31">
        <f t="shared" si="117"/>
        <v>0</v>
      </c>
      <c r="K681" s="26">
        <f t="shared" si="114"/>
        <v>0</v>
      </c>
    </row>
    <row r="682" spans="1:11" s="112" customFormat="1" ht="97.5" hidden="1" customHeight="1">
      <c r="A682" s="247" t="s">
        <v>511</v>
      </c>
      <c r="B682" s="247"/>
      <c r="C682" s="110">
        <f t="shared" si="110"/>
        <v>1358.37</v>
      </c>
      <c r="D682" s="104">
        <v>1161</v>
      </c>
      <c r="E682" s="36"/>
      <c r="F682" s="27"/>
      <c r="G682" s="29">
        <v>1.6</v>
      </c>
      <c r="H682" s="53">
        <f t="shared" si="115"/>
        <v>2.2857142857142859E-3</v>
      </c>
      <c r="I682" s="31">
        <f t="shared" si="116"/>
        <v>0</v>
      </c>
      <c r="J682" s="31">
        <f t="shared" si="117"/>
        <v>0</v>
      </c>
      <c r="K682" s="26">
        <f t="shared" si="114"/>
        <v>0</v>
      </c>
    </row>
    <row r="683" spans="1:11" s="112" customFormat="1" ht="97.5" hidden="1" customHeight="1">
      <c r="A683" s="247" t="s">
        <v>512</v>
      </c>
      <c r="B683" s="247"/>
      <c r="C683" s="110">
        <f t="shared" si="110"/>
        <v>1107.99</v>
      </c>
      <c r="D683" s="104">
        <v>947</v>
      </c>
      <c r="E683" s="36"/>
      <c r="F683" s="27"/>
      <c r="G683" s="29">
        <v>1.6</v>
      </c>
      <c r="H683" s="53">
        <f t="shared" si="115"/>
        <v>2.2857142857142859E-3</v>
      </c>
      <c r="I683" s="31">
        <f t="shared" si="116"/>
        <v>0</v>
      </c>
      <c r="J683" s="31">
        <f t="shared" si="117"/>
        <v>0</v>
      </c>
      <c r="K683" s="26">
        <f t="shared" si="114"/>
        <v>0</v>
      </c>
    </row>
    <row r="684" spans="1:11" ht="97.5" hidden="1" customHeight="1">
      <c r="A684" s="247" t="s">
        <v>513</v>
      </c>
      <c r="B684" s="247"/>
      <c r="C684" s="110">
        <f t="shared" si="110"/>
        <v>1216.8</v>
      </c>
      <c r="D684" s="104">
        <v>1040</v>
      </c>
      <c r="E684" s="36"/>
      <c r="F684" s="27"/>
      <c r="G684" s="29">
        <v>1.6</v>
      </c>
      <c r="H684" s="53">
        <f t="shared" si="115"/>
        <v>2.2857142857142859E-3</v>
      </c>
      <c r="I684" s="31">
        <f t="shared" si="116"/>
        <v>0</v>
      </c>
      <c r="J684" s="31">
        <f t="shared" si="117"/>
        <v>0</v>
      </c>
      <c r="K684" s="26">
        <f t="shared" si="114"/>
        <v>0</v>
      </c>
    </row>
    <row r="685" spans="1:11" ht="96.75" hidden="1" customHeight="1">
      <c r="A685" s="247" t="s">
        <v>514</v>
      </c>
      <c r="B685" s="247"/>
      <c r="C685" s="110">
        <f t="shared" si="110"/>
        <v>1244.8800000000001</v>
      </c>
      <c r="D685" s="104">
        <v>1064</v>
      </c>
      <c r="E685" s="36"/>
      <c r="F685" s="27"/>
      <c r="G685" s="29">
        <v>1.6</v>
      </c>
      <c r="H685" s="53">
        <f t="shared" si="115"/>
        <v>2.2857142857142859E-3</v>
      </c>
      <c r="I685" s="31">
        <f t="shared" si="116"/>
        <v>0</v>
      </c>
      <c r="J685" s="31">
        <f t="shared" si="117"/>
        <v>0</v>
      </c>
      <c r="K685" s="26">
        <f t="shared" si="114"/>
        <v>0</v>
      </c>
    </row>
    <row r="686" spans="1:11" ht="96.75" hidden="1" customHeight="1">
      <c r="A686" s="247" t="s">
        <v>515</v>
      </c>
      <c r="B686" s="247"/>
      <c r="C686" s="110">
        <f t="shared" si="110"/>
        <v>1353.69</v>
      </c>
      <c r="D686" s="104">
        <v>1157</v>
      </c>
      <c r="E686" s="36"/>
      <c r="F686" s="27"/>
      <c r="G686" s="29">
        <v>1.6</v>
      </c>
      <c r="H686" s="53">
        <f t="shared" si="115"/>
        <v>2.2857142857142859E-3</v>
      </c>
      <c r="I686" s="31">
        <f t="shared" si="116"/>
        <v>0</v>
      </c>
      <c r="J686" s="31">
        <f t="shared" si="117"/>
        <v>0</v>
      </c>
      <c r="K686" s="26">
        <f t="shared" si="114"/>
        <v>0</v>
      </c>
    </row>
    <row r="687" spans="1:11" ht="96.75" hidden="1" customHeight="1">
      <c r="A687" s="247" t="s">
        <v>516</v>
      </c>
      <c r="B687" s="247"/>
      <c r="C687" s="110">
        <f t="shared" si="110"/>
        <v>1630.98</v>
      </c>
      <c r="D687" s="104">
        <v>1394</v>
      </c>
      <c r="E687" s="36"/>
      <c r="F687" s="27"/>
      <c r="G687" s="29">
        <v>1.6</v>
      </c>
      <c r="H687" s="53">
        <f t="shared" si="115"/>
        <v>2.2857142857142859E-3</v>
      </c>
      <c r="I687" s="31">
        <f t="shared" si="116"/>
        <v>0</v>
      </c>
      <c r="J687" s="31">
        <f t="shared" si="117"/>
        <v>0</v>
      </c>
      <c r="K687" s="26">
        <f t="shared" si="114"/>
        <v>0</v>
      </c>
    </row>
    <row r="688" spans="1:11" ht="96.75" hidden="1" customHeight="1">
      <c r="A688" s="247" t="s">
        <v>517</v>
      </c>
      <c r="B688" s="247"/>
      <c r="C688" s="110">
        <f t="shared" si="110"/>
        <v>3160.17</v>
      </c>
      <c r="D688" s="104">
        <v>2701</v>
      </c>
      <c r="E688" s="36"/>
      <c r="F688" s="27"/>
      <c r="G688" s="29">
        <v>5</v>
      </c>
      <c r="H688" s="53">
        <f t="shared" si="115"/>
        <v>7.1428571428571426E-3</v>
      </c>
      <c r="I688" s="31">
        <f t="shared" si="116"/>
        <v>0</v>
      </c>
      <c r="J688" s="31">
        <f t="shared" si="117"/>
        <v>0</v>
      </c>
      <c r="K688" s="26">
        <f t="shared" si="114"/>
        <v>0</v>
      </c>
    </row>
    <row r="689" spans="1:14" ht="96.75" hidden="1" customHeight="1">
      <c r="A689" s="247" t="s">
        <v>518</v>
      </c>
      <c r="B689" s="247"/>
      <c r="C689" s="110">
        <f t="shared" si="110"/>
        <v>4154.67</v>
      </c>
      <c r="D689" s="104">
        <v>3551</v>
      </c>
      <c r="E689" s="36"/>
      <c r="F689" s="27"/>
      <c r="G689" s="29">
        <v>6.1</v>
      </c>
      <c r="H689" s="53">
        <f t="shared" si="115"/>
        <v>8.7142857142857143E-3</v>
      </c>
      <c r="I689" s="31">
        <f t="shared" si="116"/>
        <v>0</v>
      </c>
      <c r="J689" s="31">
        <f t="shared" si="117"/>
        <v>0</v>
      </c>
      <c r="K689" s="26">
        <f t="shared" si="114"/>
        <v>0</v>
      </c>
    </row>
    <row r="690" spans="1:14" ht="96.75" hidden="1" customHeight="1">
      <c r="A690" s="247" t="s">
        <v>519</v>
      </c>
      <c r="B690" s="247"/>
      <c r="C690" s="110">
        <f t="shared" si="110"/>
        <v>4358.25</v>
      </c>
      <c r="D690" s="104">
        <v>3725</v>
      </c>
      <c r="E690" s="36"/>
      <c r="F690" s="27"/>
      <c r="G690" s="29">
        <v>7.3</v>
      </c>
      <c r="H690" s="53">
        <f t="shared" si="115"/>
        <v>1.0428571428571428E-2</v>
      </c>
      <c r="I690" s="31">
        <f t="shared" si="116"/>
        <v>0</v>
      </c>
      <c r="J690" s="31">
        <f t="shared" si="117"/>
        <v>0</v>
      </c>
      <c r="K690" s="26">
        <f t="shared" si="114"/>
        <v>0</v>
      </c>
    </row>
    <row r="691" spans="1:14" ht="96.75" hidden="1" customHeight="1">
      <c r="A691" s="247" t="s">
        <v>520</v>
      </c>
      <c r="B691" s="247"/>
      <c r="C691" s="110">
        <f t="shared" si="110"/>
        <v>3889.08</v>
      </c>
      <c r="D691" s="104">
        <v>3324</v>
      </c>
      <c r="E691" s="36"/>
      <c r="F691" s="27"/>
      <c r="G691" s="29">
        <v>5.7</v>
      </c>
      <c r="H691" s="53">
        <f t="shared" si="115"/>
        <v>8.1428571428571427E-3</v>
      </c>
      <c r="I691" s="31">
        <f t="shared" si="116"/>
        <v>0</v>
      </c>
      <c r="J691" s="31">
        <f t="shared" si="117"/>
        <v>0</v>
      </c>
      <c r="K691" s="26">
        <f t="shared" si="114"/>
        <v>0</v>
      </c>
    </row>
    <row r="692" spans="1:14" ht="96.75" hidden="1" customHeight="1">
      <c r="A692" s="247" t="s">
        <v>521</v>
      </c>
      <c r="B692" s="247"/>
      <c r="C692" s="110">
        <f t="shared" si="110"/>
        <v>3822.39</v>
      </c>
      <c r="D692" s="104">
        <v>3267</v>
      </c>
      <c r="E692" s="105"/>
      <c r="F692" s="104"/>
      <c r="G692" s="106">
        <v>5.7</v>
      </c>
      <c r="H692" s="107">
        <f t="shared" si="115"/>
        <v>8.1428571428571427E-3</v>
      </c>
      <c r="I692" s="108">
        <f t="shared" si="116"/>
        <v>0</v>
      </c>
      <c r="J692" s="108">
        <f t="shared" si="117"/>
        <v>0</v>
      </c>
      <c r="K692" s="26">
        <f t="shared" si="114"/>
        <v>0</v>
      </c>
    </row>
    <row r="693" spans="1:14" ht="96.75" hidden="1" customHeight="1">
      <c r="A693" s="362" t="s">
        <v>522</v>
      </c>
      <c r="B693" s="362"/>
      <c r="C693" s="362"/>
      <c r="D693" s="362"/>
      <c r="E693" s="362"/>
      <c r="F693" s="362"/>
      <c r="G693" s="45"/>
      <c r="H693" s="45"/>
      <c r="I693" s="45"/>
      <c r="J693" s="45"/>
      <c r="K693" s="26"/>
    </row>
    <row r="694" spans="1:14" ht="96.75" hidden="1" customHeight="1">
      <c r="A694" s="247" t="s">
        <v>523</v>
      </c>
      <c r="B694" s="247"/>
      <c r="C694" s="104">
        <f t="shared" si="110"/>
        <v>939.51</v>
      </c>
      <c r="D694" s="110">
        <v>803</v>
      </c>
      <c r="E694" s="21"/>
      <c r="F694" s="20"/>
      <c r="G694" s="102">
        <v>1.6</v>
      </c>
      <c r="H694" s="103">
        <f t="shared" ref="H694:H706" si="118">G694/700</f>
        <v>2.2857142857142859E-3</v>
      </c>
      <c r="I694" s="24">
        <f t="shared" ref="I694:I706" si="119">F694*G694</f>
        <v>0</v>
      </c>
      <c r="J694" s="24">
        <f t="shared" ref="J694:J706" si="120">F694*H694</f>
        <v>0</v>
      </c>
      <c r="K694" s="26">
        <f t="shared" si="114"/>
        <v>0</v>
      </c>
    </row>
    <row r="695" spans="1:14" ht="97.5" hidden="1" customHeight="1">
      <c r="A695" s="247" t="s">
        <v>524</v>
      </c>
      <c r="B695" s="247"/>
      <c r="C695" s="104">
        <f t="shared" si="110"/>
        <v>961.74</v>
      </c>
      <c r="D695" s="104">
        <v>822</v>
      </c>
      <c r="E695" s="36"/>
      <c r="F695" s="27"/>
      <c r="G695" s="29">
        <v>1.6</v>
      </c>
      <c r="H695" s="53">
        <f t="shared" si="118"/>
        <v>2.2857142857142859E-3</v>
      </c>
      <c r="I695" s="31">
        <f t="shared" si="119"/>
        <v>0</v>
      </c>
      <c r="J695" s="31">
        <f t="shared" si="120"/>
        <v>0</v>
      </c>
      <c r="K695" s="26">
        <f t="shared" si="114"/>
        <v>0</v>
      </c>
    </row>
    <row r="696" spans="1:14" ht="97.5" hidden="1" customHeight="1">
      <c r="A696" s="247" t="s">
        <v>525</v>
      </c>
      <c r="B696" s="247"/>
      <c r="C696" s="104">
        <f t="shared" si="110"/>
        <v>1475.37</v>
      </c>
      <c r="D696" s="104">
        <v>1261</v>
      </c>
      <c r="E696" s="36"/>
      <c r="F696" s="27"/>
      <c r="G696" s="29">
        <v>1.6</v>
      </c>
      <c r="H696" s="53">
        <f t="shared" si="118"/>
        <v>2.2857142857142859E-3</v>
      </c>
      <c r="I696" s="31">
        <f t="shared" si="119"/>
        <v>0</v>
      </c>
      <c r="J696" s="31">
        <f t="shared" si="120"/>
        <v>0</v>
      </c>
      <c r="K696" s="26">
        <f t="shared" si="114"/>
        <v>0</v>
      </c>
    </row>
    <row r="697" spans="1:14" ht="97.5" hidden="1" customHeight="1">
      <c r="A697" s="247" t="s">
        <v>526</v>
      </c>
      <c r="B697" s="247"/>
      <c r="C697" s="104">
        <f t="shared" si="110"/>
        <v>930.15</v>
      </c>
      <c r="D697" s="104">
        <v>795</v>
      </c>
      <c r="E697" s="36"/>
      <c r="F697" s="27"/>
      <c r="G697" s="29">
        <v>1.6</v>
      </c>
      <c r="H697" s="53">
        <f t="shared" si="118"/>
        <v>2.2857142857142859E-3</v>
      </c>
      <c r="I697" s="31">
        <f t="shared" si="119"/>
        <v>0</v>
      </c>
      <c r="J697" s="31">
        <f t="shared" si="120"/>
        <v>0</v>
      </c>
      <c r="K697" s="26">
        <f t="shared" si="114"/>
        <v>0</v>
      </c>
    </row>
    <row r="698" spans="1:14" ht="97.5" hidden="1" customHeight="1">
      <c r="A698" s="247" t="s">
        <v>527</v>
      </c>
      <c r="B698" s="247"/>
      <c r="C698" s="104">
        <f t="shared" si="110"/>
        <v>954.72</v>
      </c>
      <c r="D698" s="104">
        <v>816</v>
      </c>
      <c r="E698" s="36"/>
      <c r="F698" s="27"/>
      <c r="G698" s="29">
        <v>1.6</v>
      </c>
      <c r="H698" s="53">
        <f t="shared" si="118"/>
        <v>2.2857142857142859E-3</v>
      </c>
      <c r="I698" s="31">
        <f t="shared" si="119"/>
        <v>0</v>
      </c>
      <c r="J698" s="31">
        <f t="shared" si="120"/>
        <v>0</v>
      </c>
      <c r="K698" s="26">
        <f t="shared" si="114"/>
        <v>0</v>
      </c>
    </row>
    <row r="699" spans="1:14" ht="97.5" hidden="1" customHeight="1">
      <c r="A699" s="247" t="s">
        <v>528</v>
      </c>
      <c r="B699" s="247"/>
      <c r="C699" s="104">
        <f t="shared" si="110"/>
        <v>1081.08</v>
      </c>
      <c r="D699" s="104">
        <v>924</v>
      </c>
      <c r="E699" s="36"/>
      <c r="F699" s="27"/>
      <c r="G699" s="29">
        <v>1.6</v>
      </c>
      <c r="H699" s="53">
        <f t="shared" si="118"/>
        <v>2.2857142857142859E-3</v>
      </c>
      <c r="I699" s="31">
        <f t="shared" si="119"/>
        <v>0</v>
      </c>
      <c r="J699" s="31">
        <f t="shared" si="120"/>
        <v>0</v>
      </c>
      <c r="K699" s="26">
        <f t="shared" si="114"/>
        <v>0</v>
      </c>
    </row>
    <row r="700" spans="1:14" ht="97.5" hidden="1" customHeight="1">
      <c r="A700" s="247" t="s">
        <v>529</v>
      </c>
      <c r="B700" s="247"/>
      <c r="C700" s="104">
        <f t="shared" si="110"/>
        <v>1148.94</v>
      </c>
      <c r="D700" s="104">
        <v>982</v>
      </c>
      <c r="E700" s="36"/>
      <c r="F700" s="27"/>
      <c r="G700" s="29">
        <v>1.6</v>
      </c>
      <c r="H700" s="53">
        <f t="shared" si="118"/>
        <v>2.2857142857142859E-3</v>
      </c>
      <c r="I700" s="31">
        <f t="shared" si="119"/>
        <v>0</v>
      </c>
      <c r="J700" s="31">
        <f t="shared" si="120"/>
        <v>0</v>
      </c>
      <c r="K700" s="26">
        <f t="shared" si="114"/>
        <v>0</v>
      </c>
    </row>
    <row r="701" spans="1:14" ht="97.5" hidden="1" customHeight="1">
      <c r="A701" s="247" t="s">
        <v>530</v>
      </c>
      <c r="B701" s="247"/>
      <c r="C701" s="104">
        <f t="shared" si="110"/>
        <v>1522.17</v>
      </c>
      <c r="D701" s="104">
        <v>1301</v>
      </c>
      <c r="E701" s="36"/>
      <c r="F701" s="27"/>
      <c r="G701" s="29">
        <v>1.6</v>
      </c>
      <c r="H701" s="53">
        <f t="shared" si="118"/>
        <v>2.2857142857142859E-3</v>
      </c>
      <c r="I701" s="31">
        <f t="shared" si="119"/>
        <v>0</v>
      </c>
      <c r="J701" s="31">
        <f t="shared" si="120"/>
        <v>0</v>
      </c>
      <c r="K701" s="26">
        <f t="shared" si="114"/>
        <v>0</v>
      </c>
    </row>
    <row r="702" spans="1:14" ht="97.5" hidden="1" customHeight="1">
      <c r="A702" s="247" t="s">
        <v>531</v>
      </c>
      <c r="B702" s="247"/>
      <c r="C702" s="104">
        <f t="shared" si="110"/>
        <v>3194.1</v>
      </c>
      <c r="D702" s="104">
        <v>2730</v>
      </c>
      <c r="E702" s="36"/>
      <c r="F702" s="27"/>
      <c r="G702" s="29">
        <v>5</v>
      </c>
      <c r="H702" s="53">
        <f t="shared" si="118"/>
        <v>7.1428571428571426E-3</v>
      </c>
      <c r="I702" s="31">
        <f t="shared" si="119"/>
        <v>0</v>
      </c>
      <c r="J702" s="31">
        <f t="shared" si="120"/>
        <v>0</v>
      </c>
      <c r="K702" s="26">
        <f t="shared" si="114"/>
        <v>0</v>
      </c>
    </row>
    <row r="703" spans="1:14" ht="96" hidden="1" customHeight="1">
      <c r="A703" s="247" t="s">
        <v>532</v>
      </c>
      <c r="B703" s="247"/>
      <c r="C703" s="104">
        <f t="shared" si="110"/>
        <v>3722.94</v>
      </c>
      <c r="D703" s="104">
        <v>3182</v>
      </c>
      <c r="E703" s="36"/>
      <c r="F703" s="27"/>
      <c r="G703" s="29">
        <v>6.1</v>
      </c>
      <c r="H703" s="53">
        <f t="shared" si="118"/>
        <v>8.7142857142857143E-3</v>
      </c>
      <c r="I703" s="31">
        <f t="shared" si="119"/>
        <v>0</v>
      </c>
      <c r="J703" s="31">
        <f t="shared" si="120"/>
        <v>0</v>
      </c>
      <c r="K703" s="26">
        <f t="shared" si="114"/>
        <v>0</v>
      </c>
      <c r="N703">
        <f>-O552</f>
        <v>0</v>
      </c>
    </row>
    <row r="704" spans="1:14" ht="96.75" hidden="1" customHeight="1">
      <c r="A704" s="247" t="s">
        <v>533</v>
      </c>
      <c r="B704" s="247"/>
      <c r="C704" s="104">
        <f t="shared" si="110"/>
        <v>3931.2</v>
      </c>
      <c r="D704" s="104">
        <v>3360</v>
      </c>
      <c r="E704" s="36"/>
      <c r="F704" s="27"/>
      <c r="G704" s="29">
        <v>7.3</v>
      </c>
      <c r="H704" s="53">
        <f t="shared" si="118"/>
        <v>1.0428571428571428E-2</v>
      </c>
      <c r="I704" s="31">
        <f t="shared" si="119"/>
        <v>0</v>
      </c>
      <c r="J704" s="31">
        <f t="shared" si="120"/>
        <v>0</v>
      </c>
      <c r="K704" s="26">
        <f t="shared" si="114"/>
        <v>0</v>
      </c>
    </row>
    <row r="705" spans="1:11" ht="96.75" hidden="1" customHeight="1">
      <c r="A705" s="247" t="s">
        <v>534</v>
      </c>
      <c r="B705" s="247"/>
      <c r="C705" s="104">
        <f t="shared" si="110"/>
        <v>3732.3</v>
      </c>
      <c r="D705" s="104">
        <v>3190</v>
      </c>
      <c r="E705" s="36"/>
      <c r="F705" s="27"/>
      <c r="G705" s="29">
        <v>5.7</v>
      </c>
      <c r="H705" s="53">
        <f t="shared" si="118"/>
        <v>8.1428571428571427E-3</v>
      </c>
      <c r="I705" s="31">
        <f t="shared" si="119"/>
        <v>0</v>
      </c>
      <c r="J705" s="31">
        <f t="shared" si="120"/>
        <v>0</v>
      </c>
      <c r="K705" s="26">
        <f t="shared" si="114"/>
        <v>0</v>
      </c>
    </row>
    <row r="706" spans="1:11" ht="97.5" hidden="1" customHeight="1">
      <c r="A706" s="331" t="s">
        <v>535</v>
      </c>
      <c r="B706" s="331"/>
      <c r="C706" s="104">
        <f t="shared" si="110"/>
        <v>3747.51</v>
      </c>
      <c r="D706" s="104">
        <v>3203</v>
      </c>
      <c r="E706" s="105"/>
      <c r="F706" s="104"/>
      <c r="G706" s="106">
        <v>5.7</v>
      </c>
      <c r="H706" s="107">
        <f t="shared" si="118"/>
        <v>8.1428571428571427E-3</v>
      </c>
      <c r="I706" s="108">
        <f t="shared" si="119"/>
        <v>0</v>
      </c>
      <c r="J706" s="108">
        <f t="shared" si="120"/>
        <v>0</v>
      </c>
      <c r="K706" s="26">
        <f t="shared" si="114"/>
        <v>0</v>
      </c>
    </row>
    <row r="707" spans="1:11" ht="45" hidden="1" customHeight="1">
      <c r="A707" s="363" t="s">
        <v>536</v>
      </c>
      <c r="B707" s="363"/>
      <c r="C707" s="363"/>
      <c r="D707" s="363"/>
      <c r="E707" s="363"/>
      <c r="F707" s="363"/>
      <c r="G707" s="45"/>
      <c r="H707" s="45"/>
      <c r="I707" s="45"/>
      <c r="J707" s="45"/>
      <c r="K707" s="26"/>
    </row>
    <row r="708" spans="1:11" ht="97.5" hidden="1" customHeight="1">
      <c r="A708" s="286" t="s">
        <v>537</v>
      </c>
      <c r="B708" s="286"/>
      <c r="C708" s="104">
        <f t="shared" si="110"/>
        <v>1294.02</v>
      </c>
      <c r="D708" s="110">
        <v>1106</v>
      </c>
      <c r="E708" s="111"/>
      <c r="F708" s="20"/>
      <c r="G708" s="106">
        <v>1.6</v>
      </c>
      <c r="H708" s="107">
        <f t="shared" ref="H708:H718" si="121">G708/700</f>
        <v>2.2857142857142859E-3</v>
      </c>
      <c r="I708" s="108">
        <f t="shared" ref="I708:I718" si="122">F708*G708</f>
        <v>0</v>
      </c>
      <c r="J708" s="108">
        <f t="shared" ref="J708:J718" si="123">F708*H708</f>
        <v>0</v>
      </c>
      <c r="K708" s="26">
        <f t="shared" si="114"/>
        <v>0</v>
      </c>
    </row>
    <row r="709" spans="1:11" ht="97.5" hidden="1" customHeight="1">
      <c r="A709" s="247" t="s">
        <v>538</v>
      </c>
      <c r="B709" s="247"/>
      <c r="C709" s="104">
        <f t="shared" si="110"/>
        <v>1164.1500000000001</v>
      </c>
      <c r="D709" s="104">
        <v>995</v>
      </c>
      <c r="E709" s="113"/>
      <c r="F709" s="27"/>
      <c r="G709" s="106">
        <v>1.6</v>
      </c>
      <c r="H709" s="107">
        <f t="shared" si="121"/>
        <v>2.2857142857142859E-3</v>
      </c>
      <c r="I709" s="108">
        <f t="shared" si="122"/>
        <v>0</v>
      </c>
      <c r="J709" s="108">
        <f t="shared" si="123"/>
        <v>0</v>
      </c>
      <c r="K709" s="26">
        <f t="shared" si="114"/>
        <v>0</v>
      </c>
    </row>
    <row r="710" spans="1:11" ht="97.5" hidden="1" customHeight="1">
      <c r="A710" s="247" t="s">
        <v>539</v>
      </c>
      <c r="B710" s="247"/>
      <c r="C710" s="104">
        <f t="shared" si="110"/>
        <v>1246.05</v>
      </c>
      <c r="D710" s="104">
        <v>1065</v>
      </c>
      <c r="E710" s="113"/>
      <c r="F710" s="27"/>
      <c r="G710" s="106">
        <v>1.6</v>
      </c>
      <c r="H710" s="107">
        <f t="shared" si="121"/>
        <v>2.2857142857142859E-3</v>
      </c>
      <c r="I710" s="108">
        <f t="shared" si="122"/>
        <v>0</v>
      </c>
      <c r="J710" s="108">
        <f t="shared" si="123"/>
        <v>0</v>
      </c>
      <c r="K710" s="26">
        <f t="shared" si="114"/>
        <v>0</v>
      </c>
    </row>
    <row r="711" spans="1:11" ht="97.5" hidden="1" customHeight="1">
      <c r="A711" s="247" t="s">
        <v>540</v>
      </c>
      <c r="B711" s="247"/>
      <c r="C711" s="104">
        <f t="shared" si="110"/>
        <v>1288.17</v>
      </c>
      <c r="D711" s="104">
        <v>1101</v>
      </c>
      <c r="E711" s="113"/>
      <c r="F711" s="27"/>
      <c r="G711" s="106">
        <v>1.6</v>
      </c>
      <c r="H711" s="107">
        <f t="shared" si="121"/>
        <v>2.2857142857142859E-3</v>
      </c>
      <c r="I711" s="108">
        <f t="shared" si="122"/>
        <v>0</v>
      </c>
      <c r="J711" s="108">
        <f t="shared" si="123"/>
        <v>0</v>
      </c>
      <c r="K711" s="26">
        <f t="shared" si="114"/>
        <v>0</v>
      </c>
    </row>
    <row r="712" spans="1:11" ht="97.5" hidden="1" customHeight="1">
      <c r="A712" s="247" t="s">
        <v>541</v>
      </c>
      <c r="B712" s="247"/>
      <c r="C712" s="104">
        <f t="shared" si="110"/>
        <v>1367.73</v>
      </c>
      <c r="D712" s="104">
        <v>1169</v>
      </c>
      <c r="E712" s="113"/>
      <c r="F712" s="27"/>
      <c r="G712" s="106">
        <v>1.6</v>
      </c>
      <c r="H712" s="107">
        <f t="shared" si="121"/>
        <v>2.2857142857142859E-3</v>
      </c>
      <c r="I712" s="108">
        <f t="shared" si="122"/>
        <v>0</v>
      </c>
      <c r="J712" s="108">
        <f t="shared" si="123"/>
        <v>0</v>
      </c>
      <c r="K712" s="26">
        <f t="shared" si="114"/>
        <v>0</v>
      </c>
    </row>
    <row r="713" spans="1:11" ht="97.5" hidden="1" customHeight="1">
      <c r="A713" s="247" t="s">
        <v>542</v>
      </c>
      <c r="B713" s="247"/>
      <c r="C713" s="104">
        <f t="shared" si="110"/>
        <v>1538.55</v>
      </c>
      <c r="D713" s="104">
        <v>1315</v>
      </c>
      <c r="E713" s="113"/>
      <c r="F713" s="27"/>
      <c r="G713" s="106">
        <v>1.6</v>
      </c>
      <c r="H713" s="107">
        <f t="shared" si="121"/>
        <v>2.2857142857142859E-3</v>
      </c>
      <c r="I713" s="108">
        <f t="shared" si="122"/>
        <v>0</v>
      </c>
      <c r="J713" s="108">
        <f t="shared" si="123"/>
        <v>0</v>
      </c>
      <c r="K713" s="26">
        <f t="shared" si="114"/>
        <v>0</v>
      </c>
    </row>
    <row r="714" spans="1:11" ht="97.5" hidden="1" customHeight="1">
      <c r="A714" s="247" t="s">
        <v>543</v>
      </c>
      <c r="B714" s="247"/>
      <c r="C714" s="104">
        <f t="shared" si="110"/>
        <v>5208.84</v>
      </c>
      <c r="D714" s="104">
        <v>4452</v>
      </c>
      <c r="E714" s="113"/>
      <c r="F714" s="27"/>
      <c r="G714" s="106">
        <v>7.3</v>
      </c>
      <c r="H714" s="107">
        <f t="shared" si="121"/>
        <v>1.0428571428571428E-2</v>
      </c>
      <c r="I714" s="108">
        <f t="shared" si="122"/>
        <v>0</v>
      </c>
      <c r="J714" s="108">
        <f t="shared" si="123"/>
        <v>0</v>
      </c>
      <c r="K714" s="26">
        <f t="shared" si="114"/>
        <v>0</v>
      </c>
    </row>
    <row r="715" spans="1:11" ht="97.5" hidden="1" customHeight="1">
      <c r="A715" s="247" t="s">
        <v>544</v>
      </c>
      <c r="B715" s="247"/>
      <c r="C715" s="104">
        <f t="shared" si="110"/>
        <v>4431.96</v>
      </c>
      <c r="D715" s="104">
        <v>3788</v>
      </c>
      <c r="E715" s="113"/>
      <c r="F715" s="27"/>
      <c r="G715" s="106">
        <v>5.7</v>
      </c>
      <c r="H715" s="107">
        <f t="shared" si="121"/>
        <v>8.1428571428571427E-3</v>
      </c>
      <c r="I715" s="108">
        <f t="shared" si="122"/>
        <v>0</v>
      </c>
      <c r="J715" s="108">
        <f t="shared" si="123"/>
        <v>0</v>
      </c>
      <c r="K715" s="26">
        <f t="shared" si="114"/>
        <v>0</v>
      </c>
    </row>
    <row r="716" spans="1:11" ht="97.5" hidden="1" customHeight="1">
      <c r="A716" s="245" t="s">
        <v>948</v>
      </c>
      <c r="B716" s="246"/>
      <c r="C716" s="104">
        <f t="shared" si="110"/>
        <v>4462.38</v>
      </c>
      <c r="D716" s="104">
        <v>3814</v>
      </c>
      <c r="E716" s="113"/>
      <c r="F716" s="27"/>
      <c r="G716" s="106"/>
      <c r="H716" s="107"/>
      <c r="I716" s="108"/>
      <c r="J716" s="108"/>
      <c r="K716" s="26">
        <f t="shared" si="114"/>
        <v>0</v>
      </c>
    </row>
    <row r="717" spans="1:11" ht="97.5" hidden="1" customHeight="1">
      <c r="A717" s="245" t="s">
        <v>947</v>
      </c>
      <c r="B717" s="246"/>
      <c r="C717" s="104">
        <f t="shared" si="110"/>
        <v>3526.38</v>
      </c>
      <c r="D717" s="104">
        <v>3014</v>
      </c>
      <c r="E717" s="113"/>
      <c r="F717" s="27"/>
      <c r="G717" s="106"/>
      <c r="H717" s="107"/>
      <c r="I717" s="108"/>
      <c r="J717" s="108"/>
      <c r="K717" s="26">
        <f t="shared" si="114"/>
        <v>0</v>
      </c>
    </row>
    <row r="718" spans="1:11" ht="93" hidden="1" customHeight="1">
      <c r="A718" s="247" t="s">
        <v>545</v>
      </c>
      <c r="B718" s="247"/>
      <c r="C718" s="104">
        <f t="shared" si="110"/>
        <v>4463.55</v>
      </c>
      <c r="D718" s="104">
        <v>3815</v>
      </c>
      <c r="E718" s="113"/>
      <c r="F718" s="27"/>
      <c r="G718" s="106">
        <v>5.7</v>
      </c>
      <c r="H718" s="107">
        <f t="shared" si="121"/>
        <v>8.1428571428571427E-3</v>
      </c>
      <c r="I718" s="108">
        <f t="shared" si="122"/>
        <v>0</v>
      </c>
      <c r="J718" s="108">
        <f t="shared" si="123"/>
        <v>0</v>
      </c>
      <c r="K718" s="26">
        <f t="shared" si="114"/>
        <v>0</v>
      </c>
    </row>
    <row r="719" spans="1:11" ht="45" hidden="1" customHeight="1">
      <c r="A719" s="363" t="s">
        <v>546</v>
      </c>
      <c r="B719" s="363"/>
      <c r="C719" s="363"/>
      <c r="D719" s="363"/>
      <c r="E719" s="363"/>
      <c r="F719" s="363"/>
      <c r="G719" s="45"/>
      <c r="H719" s="45"/>
      <c r="I719" s="45"/>
      <c r="J719" s="45"/>
      <c r="K719" s="26"/>
    </row>
    <row r="720" spans="1:11" ht="97.5" hidden="1" customHeight="1">
      <c r="A720" s="247" t="s">
        <v>547</v>
      </c>
      <c r="B720" s="247"/>
      <c r="C720" s="27">
        <f t="shared" si="110"/>
        <v>72.540000000000006</v>
      </c>
      <c r="D720" s="27">
        <v>62</v>
      </c>
      <c r="E720" s="36"/>
      <c r="F720" s="27"/>
      <c r="G720" s="29">
        <v>0.2</v>
      </c>
      <c r="H720" s="53">
        <f>G720/700</f>
        <v>2.8571428571428574E-4</v>
      </c>
      <c r="I720" s="31">
        <f t="shared" ref="I720:I727" si="124">F720*G720</f>
        <v>0</v>
      </c>
      <c r="J720" s="31">
        <f t="shared" ref="J720:J727" si="125">F720*H720</f>
        <v>0</v>
      </c>
      <c r="K720" s="26">
        <f t="shared" si="114"/>
        <v>0</v>
      </c>
    </row>
    <row r="721" spans="1:11" ht="97.5" hidden="1" customHeight="1">
      <c r="A721" s="247" t="s">
        <v>548</v>
      </c>
      <c r="B721" s="247"/>
      <c r="C721" s="27">
        <f t="shared" si="110"/>
        <v>77.22</v>
      </c>
      <c r="D721" s="27">
        <v>66</v>
      </c>
      <c r="E721" s="36"/>
      <c r="F721" s="27"/>
      <c r="G721" s="29">
        <v>0.2</v>
      </c>
      <c r="H721" s="53">
        <f>G721/700</f>
        <v>2.8571428571428574E-4</v>
      </c>
      <c r="I721" s="31">
        <f t="shared" si="124"/>
        <v>0</v>
      </c>
      <c r="J721" s="31">
        <f t="shared" si="125"/>
        <v>0</v>
      </c>
      <c r="K721" s="26">
        <f t="shared" si="114"/>
        <v>0</v>
      </c>
    </row>
    <row r="722" spans="1:11" ht="97.5" hidden="1" customHeight="1">
      <c r="A722" s="247" t="s">
        <v>549</v>
      </c>
      <c r="B722" s="247"/>
      <c r="C722" s="27">
        <v>264</v>
      </c>
      <c r="D722" s="27">
        <v>264</v>
      </c>
      <c r="E722" s="36"/>
      <c r="F722" s="27"/>
      <c r="G722" s="29"/>
      <c r="H722" s="53"/>
      <c r="I722" s="31">
        <f t="shared" si="124"/>
        <v>0</v>
      </c>
      <c r="J722" s="31">
        <f t="shared" si="125"/>
        <v>0</v>
      </c>
      <c r="K722" s="26">
        <f t="shared" si="114"/>
        <v>0</v>
      </c>
    </row>
    <row r="723" spans="1:11" ht="96.75" hidden="1" customHeight="1">
      <c r="A723" s="247" t="s">
        <v>550</v>
      </c>
      <c r="B723" s="247"/>
      <c r="C723" s="27">
        <v>264</v>
      </c>
      <c r="D723" s="27">
        <v>264</v>
      </c>
      <c r="E723" s="36"/>
      <c r="F723" s="27"/>
      <c r="G723" s="29"/>
      <c r="H723" s="53"/>
      <c r="I723" s="31">
        <f t="shared" si="124"/>
        <v>0</v>
      </c>
      <c r="J723" s="31">
        <f t="shared" si="125"/>
        <v>0</v>
      </c>
      <c r="K723" s="26">
        <f t="shared" si="114"/>
        <v>0</v>
      </c>
    </row>
    <row r="724" spans="1:11" ht="96.75" hidden="1" customHeight="1">
      <c r="A724" s="245" t="s">
        <v>928</v>
      </c>
      <c r="B724" s="246"/>
      <c r="C724" s="27">
        <v>350</v>
      </c>
      <c r="D724" s="27">
        <v>350</v>
      </c>
      <c r="E724" s="36"/>
      <c r="F724" s="27"/>
      <c r="G724" s="29"/>
      <c r="H724" s="53"/>
      <c r="I724" s="31"/>
      <c r="J724" s="31"/>
      <c r="K724" s="26">
        <f t="shared" si="114"/>
        <v>0</v>
      </c>
    </row>
    <row r="725" spans="1:11" ht="96.75" hidden="1" customHeight="1">
      <c r="A725" s="247" t="s">
        <v>551</v>
      </c>
      <c r="B725" s="247"/>
      <c r="C725" s="27">
        <v>253.38</v>
      </c>
      <c r="D725" s="27">
        <v>334</v>
      </c>
      <c r="E725" s="36"/>
      <c r="F725" s="27"/>
      <c r="G725" s="29">
        <v>0.5</v>
      </c>
      <c r="H725" s="53">
        <f>G725/700</f>
        <v>7.1428571428571429E-4</v>
      </c>
      <c r="I725" s="31">
        <f t="shared" si="124"/>
        <v>0</v>
      </c>
      <c r="J725" s="31">
        <f t="shared" si="125"/>
        <v>0</v>
      </c>
      <c r="K725" s="26">
        <f t="shared" si="114"/>
        <v>0</v>
      </c>
    </row>
    <row r="726" spans="1:11" ht="96.75" hidden="1" customHeight="1">
      <c r="A726" s="247" t="s">
        <v>552</v>
      </c>
      <c r="B726" s="247"/>
      <c r="C726" s="27">
        <v>812</v>
      </c>
      <c r="D726" s="27">
        <v>694</v>
      </c>
      <c r="E726" s="36"/>
      <c r="F726" s="27"/>
      <c r="G726" s="29"/>
      <c r="H726" s="53">
        <f>G726/700</f>
        <v>0</v>
      </c>
      <c r="I726" s="31">
        <f t="shared" si="124"/>
        <v>0</v>
      </c>
      <c r="J726" s="31">
        <f t="shared" si="125"/>
        <v>0</v>
      </c>
      <c r="K726" s="26">
        <f t="shared" si="114"/>
        <v>0</v>
      </c>
    </row>
    <row r="727" spans="1:11" ht="96.75" hidden="1" customHeight="1">
      <c r="A727" s="247" t="s">
        <v>553</v>
      </c>
      <c r="B727" s="247"/>
      <c r="C727" s="27">
        <v>1055</v>
      </c>
      <c r="D727" s="27">
        <v>902</v>
      </c>
      <c r="E727" s="36"/>
      <c r="F727" s="27"/>
      <c r="G727" s="29">
        <v>1.5</v>
      </c>
      <c r="H727" s="53">
        <f>G727/700</f>
        <v>2.142857142857143E-3</v>
      </c>
      <c r="I727" s="31">
        <f t="shared" si="124"/>
        <v>0</v>
      </c>
      <c r="J727" s="31">
        <f t="shared" si="125"/>
        <v>0</v>
      </c>
      <c r="K727" s="26">
        <f t="shared" si="114"/>
        <v>0</v>
      </c>
    </row>
    <row r="728" spans="1:11" ht="96.75" hidden="1" customHeight="1">
      <c r="A728" s="245" t="s">
        <v>931</v>
      </c>
      <c r="B728" s="246"/>
      <c r="C728" s="27">
        <v>73</v>
      </c>
      <c r="D728" s="27">
        <v>300</v>
      </c>
      <c r="E728" s="36"/>
      <c r="F728" s="27"/>
      <c r="G728" s="29"/>
      <c r="H728" s="53"/>
      <c r="I728" s="31"/>
      <c r="J728" s="31"/>
      <c r="K728" s="26">
        <f t="shared" si="114"/>
        <v>0</v>
      </c>
    </row>
    <row r="729" spans="1:11" ht="96.75" hidden="1" customHeight="1">
      <c r="A729" s="245" t="s">
        <v>932</v>
      </c>
      <c r="B729" s="246"/>
      <c r="C729" s="27">
        <v>77</v>
      </c>
      <c r="D729" s="27">
        <v>300</v>
      </c>
      <c r="E729" s="36"/>
      <c r="F729" s="27"/>
      <c r="G729" s="29"/>
      <c r="H729" s="53"/>
      <c r="I729" s="31"/>
      <c r="J729" s="31"/>
      <c r="K729" s="26">
        <f t="shared" si="114"/>
        <v>0</v>
      </c>
    </row>
    <row r="730" spans="1:11" ht="44.25" hidden="1" customHeight="1">
      <c r="A730" s="363" t="s">
        <v>554</v>
      </c>
      <c r="B730" s="363"/>
      <c r="C730" s="363"/>
      <c r="D730" s="363"/>
      <c r="E730" s="363"/>
      <c r="F730" s="363"/>
      <c r="G730" s="45"/>
      <c r="H730" s="45"/>
      <c r="I730" s="45"/>
      <c r="J730" s="45"/>
      <c r="K730" s="26"/>
    </row>
    <row r="731" spans="1:11" ht="96.75" hidden="1" customHeight="1">
      <c r="A731" s="247" t="s">
        <v>555</v>
      </c>
      <c r="B731" s="247"/>
      <c r="C731" s="27">
        <v>20340</v>
      </c>
      <c r="D731" s="27">
        <v>17385</v>
      </c>
      <c r="E731" s="36"/>
      <c r="F731" s="27"/>
      <c r="G731" s="29">
        <v>74.5</v>
      </c>
      <c r="H731" s="53">
        <f>G731/700</f>
        <v>0.10642857142857143</v>
      </c>
      <c r="I731" s="31">
        <f>F731*G731</f>
        <v>0</v>
      </c>
      <c r="J731" s="31">
        <f>F731*H731</f>
        <v>0</v>
      </c>
      <c r="K731" s="26">
        <f t="shared" si="114"/>
        <v>0</v>
      </c>
    </row>
    <row r="732" spans="1:11" ht="96.75" hidden="1" customHeight="1">
      <c r="A732" s="247" t="s">
        <v>556</v>
      </c>
      <c r="B732" s="247"/>
      <c r="C732" s="27">
        <v>21962</v>
      </c>
      <c r="D732" s="27">
        <v>18771</v>
      </c>
      <c r="E732" s="36"/>
      <c r="F732" s="27"/>
      <c r="G732" s="29">
        <v>83.5</v>
      </c>
      <c r="H732" s="53">
        <f>G732/700</f>
        <v>0.11928571428571429</v>
      </c>
      <c r="I732" s="31">
        <f>F732*G732</f>
        <v>0</v>
      </c>
      <c r="J732" s="31">
        <f>F732*H732</f>
        <v>0</v>
      </c>
      <c r="K732" s="26">
        <f t="shared" si="114"/>
        <v>0</v>
      </c>
    </row>
    <row r="733" spans="1:11" ht="44.25" hidden="1" customHeight="1">
      <c r="A733" s="363" t="s">
        <v>557</v>
      </c>
      <c r="B733" s="363"/>
      <c r="C733" s="363"/>
      <c r="D733" s="363"/>
      <c r="E733" s="363"/>
      <c r="F733" s="363"/>
      <c r="G733" s="45"/>
      <c r="H733" s="45"/>
      <c r="I733" s="45"/>
      <c r="J733" s="45"/>
      <c r="K733" s="26"/>
    </row>
    <row r="734" spans="1:11" ht="44.25" customHeight="1">
      <c r="A734" s="247" t="s">
        <v>558</v>
      </c>
      <c r="B734" s="247"/>
      <c r="C734" s="27">
        <f t="shared" ref="C734:C748" si="126">D734+D734*17%</f>
        <v>4860.18</v>
      </c>
      <c r="D734" s="27">
        <v>4154</v>
      </c>
      <c r="E734" s="36"/>
      <c r="F734" s="27">
        <v>2</v>
      </c>
      <c r="G734" s="29">
        <v>10</v>
      </c>
      <c r="H734" s="53">
        <f t="shared" ref="H734:H748" si="127">G734/700</f>
        <v>1.4285714285714285E-2</v>
      </c>
      <c r="I734" s="31">
        <f t="shared" ref="I734:I748" si="128">F734*G734</f>
        <v>20</v>
      </c>
      <c r="J734" s="31">
        <f t="shared" ref="J734:J748" si="129">F734*H734</f>
        <v>2.8571428571428571E-2</v>
      </c>
      <c r="K734" s="26">
        <f t="shared" si="114"/>
        <v>9720.36</v>
      </c>
    </row>
    <row r="735" spans="1:11" ht="46.5" hidden="1" customHeight="1">
      <c r="A735" s="247" t="s">
        <v>559</v>
      </c>
      <c r="B735" s="247"/>
      <c r="C735" s="27">
        <f t="shared" si="126"/>
        <v>5325.84</v>
      </c>
      <c r="D735" s="27">
        <v>4552</v>
      </c>
      <c r="E735" s="36"/>
      <c r="F735" s="27"/>
      <c r="G735" s="29">
        <v>12.5</v>
      </c>
      <c r="H735" s="53">
        <f t="shared" si="127"/>
        <v>1.7857142857142856E-2</v>
      </c>
      <c r="I735" s="31">
        <f t="shared" si="128"/>
        <v>0</v>
      </c>
      <c r="J735" s="31">
        <f t="shared" si="129"/>
        <v>0</v>
      </c>
      <c r="K735" s="26">
        <f t="shared" si="114"/>
        <v>0</v>
      </c>
    </row>
    <row r="736" spans="1:11" ht="44.25" hidden="1" customHeight="1">
      <c r="A736" s="247" t="s">
        <v>560</v>
      </c>
      <c r="B736" s="247"/>
      <c r="C736" s="27">
        <f t="shared" si="126"/>
        <v>5948.28</v>
      </c>
      <c r="D736" s="27">
        <v>5084</v>
      </c>
      <c r="E736" s="36"/>
      <c r="F736" s="27"/>
      <c r="G736" s="29">
        <v>15</v>
      </c>
      <c r="H736" s="53">
        <f t="shared" si="127"/>
        <v>2.1428571428571429E-2</v>
      </c>
      <c r="I736" s="31">
        <f t="shared" si="128"/>
        <v>0</v>
      </c>
      <c r="J736" s="31">
        <f t="shared" si="129"/>
        <v>0</v>
      </c>
      <c r="K736" s="26">
        <f t="shared" si="114"/>
        <v>0</v>
      </c>
    </row>
    <row r="737" spans="1:11" ht="47.25" hidden="1" customHeight="1">
      <c r="A737" s="247" t="s">
        <v>561</v>
      </c>
      <c r="B737" s="247"/>
      <c r="C737" s="27">
        <f t="shared" si="126"/>
        <v>6722.82</v>
      </c>
      <c r="D737" s="27">
        <v>5746</v>
      </c>
      <c r="E737" s="36"/>
      <c r="F737" s="27"/>
      <c r="G737" s="29">
        <v>17.5</v>
      </c>
      <c r="H737" s="53">
        <f t="shared" si="127"/>
        <v>2.5000000000000001E-2</v>
      </c>
      <c r="I737" s="31">
        <f t="shared" si="128"/>
        <v>0</v>
      </c>
      <c r="J737" s="31">
        <f t="shared" si="129"/>
        <v>0</v>
      </c>
      <c r="K737" s="26">
        <f t="shared" si="114"/>
        <v>0</v>
      </c>
    </row>
    <row r="738" spans="1:11" ht="44.25" customHeight="1">
      <c r="A738" s="247" t="s">
        <v>562</v>
      </c>
      <c r="B738" s="247"/>
      <c r="C738" s="27">
        <f t="shared" si="126"/>
        <v>7189.65</v>
      </c>
      <c r="D738" s="27">
        <v>6145</v>
      </c>
      <c r="E738" s="36"/>
      <c r="F738" s="27">
        <v>2</v>
      </c>
      <c r="G738" s="29">
        <v>20</v>
      </c>
      <c r="H738" s="53">
        <f t="shared" si="127"/>
        <v>2.8571428571428571E-2</v>
      </c>
      <c r="I738" s="31">
        <f t="shared" si="128"/>
        <v>40</v>
      </c>
      <c r="J738" s="31">
        <f t="shared" si="129"/>
        <v>5.7142857142857141E-2</v>
      </c>
      <c r="K738" s="26">
        <f t="shared" si="114"/>
        <v>14379.3</v>
      </c>
    </row>
    <row r="739" spans="1:11" ht="44.25" hidden="1" customHeight="1">
      <c r="A739" s="247" t="s">
        <v>563</v>
      </c>
      <c r="B739" s="247"/>
      <c r="C739" s="27">
        <f t="shared" si="126"/>
        <v>7965.3600000000006</v>
      </c>
      <c r="D739" s="27">
        <v>6808</v>
      </c>
      <c r="E739" s="36"/>
      <c r="F739" s="27"/>
      <c r="G739" s="29">
        <v>22.5</v>
      </c>
      <c r="H739" s="53">
        <f t="shared" si="127"/>
        <v>3.214285714285714E-2</v>
      </c>
      <c r="I739" s="31">
        <f t="shared" si="128"/>
        <v>0</v>
      </c>
      <c r="J739" s="31">
        <f t="shared" si="129"/>
        <v>0</v>
      </c>
      <c r="K739" s="26">
        <f t="shared" si="114"/>
        <v>0</v>
      </c>
    </row>
    <row r="740" spans="1:11" ht="44.25" hidden="1" customHeight="1">
      <c r="A740" s="247" t="s">
        <v>564</v>
      </c>
      <c r="B740" s="247"/>
      <c r="C740" s="27">
        <f t="shared" si="126"/>
        <v>8896.68</v>
      </c>
      <c r="D740" s="27">
        <v>7604</v>
      </c>
      <c r="E740" s="36"/>
      <c r="F740" s="27"/>
      <c r="G740" s="29">
        <v>25</v>
      </c>
      <c r="H740" s="53">
        <f t="shared" si="127"/>
        <v>3.5714285714285712E-2</v>
      </c>
      <c r="I740" s="31">
        <f t="shared" si="128"/>
        <v>0</v>
      </c>
      <c r="J740" s="31">
        <f t="shared" si="129"/>
        <v>0</v>
      </c>
      <c r="K740" s="26">
        <f t="shared" ref="K740:K803" si="130">C740*F740</f>
        <v>0</v>
      </c>
    </row>
    <row r="741" spans="1:11" ht="44.25" hidden="1" customHeight="1">
      <c r="A741" s="247" t="s">
        <v>565</v>
      </c>
      <c r="B741" s="247"/>
      <c r="C741" s="27">
        <f t="shared" si="126"/>
        <v>8294.130000000001</v>
      </c>
      <c r="D741" s="27">
        <v>7089</v>
      </c>
      <c r="E741" s="36"/>
      <c r="F741" s="27"/>
      <c r="G741" s="29">
        <v>27.5</v>
      </c>
      <c r="H741" s="53">
        <f t="shared" si="127"/>
        <v>3.9285714285714285E-2</v>
      </c>
      <c r="I741" s="31">
        <f t="shared" si="128"/>
        <v>0</v>
      </c>
      <c r="J741" s="31">
        <f t="shared" si="129"/>
        <v>0</v>
      </c>
      <c r="K741" s="26">
        <f t="shared" si="130"/>
        <v>0</v>
      </c>
    </row>
    <row r="742" spans="1:11" ht="44.25" customHeight="1">
      <c r="A742" s="247" t="s">
        <v>566</v>
      </c>
      <c r="B742" s="247"/>
      <c r="C742" s="27">
        <f t="shared" si="126"/>
        <v>9983.61</v>
      </c>
      <c r="D742" s="27">
        <v>8533</v>
      </c>
      <c r="E742" s="36"/>
      <c r="F742" s="27">
        <v>2</v>
      </c>
      <c r="G742" s="29">
        <v>30</v>
      </c>
      <c r="H742" s="53">
        <f t="shared" si="127"/>
        <v>4.2857142857142858E-2</v>
      </c>
      <c r="I742" s="31">
        <f t="shared" si="128"/>
        <v>60</v>
      </c>
      <c r="J742" s="31">
        <f t="shared" si="129"/>
        <v>8.5714285714285715E-2</v>
      </c>
      <c r="K742" s="26">
        <f t="shared" si="130"/>
        <v>19967.22</v>
      </c>
    </row>
    <row r="743" spans="1:11" ht="44.25" hidden="1" customHeight="1">
      <c r="A743" s="247" t="s">
        <v>567</v>
      </c>
      <c r="B743" s="247"/>
      <c r="C743" s="27">
        <f t="shared" si="126"/>
        <v>10448.1</v>
      </c>
      <c r="D743" s="27">
        <v>8930</v>
      </c>
      <c r="E743" s="36"/>
      <c r="F743" s="27"/>
      <c r="G743" s="29">
        <v>32.5</v>
      </c>
      <c r="H743" s="53">
        <f t="shared" si="127"/>
        <v>4.642857142857143E-2</v>
      </c>
      <c r="I743" s="31">
        <f t="shared" si="128"/>
        <v>0</v>
      </c>
      <c r="J743" s="31">
        <f t="shared" si="129"/>
        <v>0</v>
      </c>
      <c r="K743" s="26">
        <f t="shared" si="130"/>
        <v>0</v>
      </c>
    </row>
    <row r="744" spans="1:11" ht="44.25" hidden="1" customHeight="1">
      <c r="A744" s="247" t="s">
        <v>568</v>
      </c>
      <c r="B744" s="247"/>
      <c r="C744" s="27">
        <f t="shared" si="126"/>
        <v>11224.98</v>
      </c>
      <c r="D744" s="27">
        <v>9594</v>
      </c>
      <c r="E744" s="36"/>
      <c r="F744" s="27"/>
      <c r="G744" s="29">
        <v>35</v>
      </c>
      <c r="H744" s="53">
        <f t="shared" si="127"/>
        <v>0.05</v>
      </c>
      <c r="I744" s="31">
        <f t="shared" si="128"/>
        <v>0</v>
      </c>
      <c r="J744" s="31">
        <f t="shared" si="129"/>
        <v>0</v>
      </c>
      <c r="K744" s="26">
        <f t="shared" si="130"/>
        <v>0</v>
      </c>
    </row>
    <row r="745" spans="1:11" ht="44.25" hidden="1" customHeight="1">
      <c r="A745" s="247" t="s">
        <v>569</v>
      </c>
      <c r="B745" s="247"/>
      <c r="C745" s="27">
        <f t="shared" si="126"/>
        <v>11845.08</v>
      </c>
      <c r="D745" s="27">
        <v>10124</v>
      </c>
      <c r="E745" s="36"/>
      <c r="F745" s="27"/>
      <c r="G745" s="29">
        <v>37.5</v>
      </c>
      <c r="H745" s="53">
        <f t="shared" si="127"/>
        <v>5.3571428571428568E-2</v>
      </c>
      <c r="I745" s="31">
        <f t="shared" si="128"/>
        <v>0</v>
      </c>
      <c r="J745" s="31">
        <f t="shared" si="129"/>
        <v>0</v>
      </c>
      <c r="K745" s="26">
        <f t="shared" si="130"/>
        <v>0</v>
      </c>
    </row>
    <row r="746" spans="1:11" ht="44.25" customHeight="1">
      <c r="A746" s="247" t="s">
        <v>570</v>
      </c>
      <c r="B746" s="247"/>
      <c r="C746" s="27">
        <f t="shared" si="126"/>
        <v>12310.74</v>
      </c>
      <c r="D746" s="27">
        <v>10522</v>
      </c>
      <c r="E746" s="36"/>
      <c r="F746" s="27">
        <v>2</v>
      </c>
      <c r="G746" s="29">
        <v>40</v>
      </c>
      <c r="H746" s="53">
        <f t="shared" si="127"/>
        <v>5.7142857142857141E-2</v>
      </c>
      <c r="I746" s="31">
        <f t="shared" si="128"/>
        <v>80</v>
      </c>
      <c r="J746" s="31">
        <f t="shared" si="129"/>
        <v>0.11428571428571428</v>
      </c>
      <c r="K746" s="26">
        <f t="shared" si="130"/>
        <v>24621.48</v>
      </c>
    </row>
    <row r="747" spans="1:11" ht="44.25" hidden="1" customHeight="1">
      <c r="A747" s="247" t="s">
        <v>571</v>
      </c>
      <c r="B747" s="247"/>
      <c r="C747" s="27">
        <f t="shared" si="126"/>
        <v>60416.46</v>
      </c>
      <c r="D747" s="27">
        <v>51638</v>
      </c>
      <c r="E747" s="36"/>
      <c r="F747" s="27"/>
      <c r="G747" s="29">
        <v>175</v>
      </c>
      <c r="H747" s="53">
        <f t="shared" si="127"/>
        <v>0.25</v>
      </c>
      <c r="I747" s="31">
        <f t="shared" si="128"/>
        <v>0</v>
      </c>
      <c r="J747" s="31">
        <f t="shared" si="129"/>
        <v>0</v>
      </c>
      <c r="K747" s="26">
        <f t="shared" si="130"/>
        <v>0</v>
      </c>
    </row>
    <row r="748" spans="1:11" ht="44.25" hidden="1" customHeight="1">
      <c r="A748" s="247" t="s">
        <v>572</v>
      </c>
      <c r="B748" s="247"/>
      <c r="C748" s="27">
        <f t="shared" si="126"/>
        <v>112246.29000000001</v>
      </c>
      <c r="D748" s="27">
        <v>95937</v>
      </c>
      <c r="E748" s="36"/>
      <c r="F748" s="27"/>
      <c r="G748" s="29">
        <v>325</v>
      </c>
      <c r="H748" s="53">
        <f t="shared" si="127"/>
        <v>0.4642857142857143</v>
      </c>
      <c r="I748" s="31">
        <f t="shared" si="128"/>
        <v>0</v>
      </c>
      <c r="J748" s="31">
        <f t="shared" si="129"/>
        <v>0</v>
      </c>
      <c r="K748" s="26">
        <f t="shared" si="130"/>
        <v>0</v>
      </c>
    </row>
    <row r="749" spans="1:11" ht="44.25" hidden="1" customHeight="1">
      <c r="A749" s="264" t="s">
        <v>573</v>
      </c>
      <c r="B749" s="264"/>
      <c r="C749" s="264"/>
      <c r="D749" s="264"/>
      <c r="E749" s="264"/>
      <c r="F749" s="48"/>
      <c r="G749" s="48"/>
      <c r="H749" s="48"/>
      <c r="I749" s="48"/>
      <c r="J749" s="48"/>
      <c r="K749" s="26"/>
    </row>
    <row r="750" spans="1:11" ht="25.5" hidden="1" customHeight="1">
      <c r="A750" s="261" t="s">
        <v>49</v>
      </c>
      <c r="B750" s="261"/>
      <c r="C750" s="261"/>
      <c r="D750" s="261"/>
      <c r="E750" s="261"/>
      <c r="F750" s="178"/>
      <c r="G750" s="49"/>
      <c r="H750" s="49"/>
      <c r="I750" s="49"/>
      <c r="J750" s="49"/>
      <c r="K750" s="26"/>
    </row>
    <row r="751" spans="1:11" ht="45.75" hidden="1" customHeight="1">
      <c r="A751" s="364" t="s">
        <v>574</v>
      </c>
      <c r="B751" s="364"/>
      <c r="C751" s="364"/>
      <c r="D751" s="364"/>
      <c r="E751" s="364"/>
      <c r="F751" s="364"/>
      <c r="G751" s="59"/>
      <c r="H751" s="59"/>
      <c r="I751" s="59"/>
      <c r="J751" s="59"/>
      <c r="K751" s="26"/>
    </row>
    <row r="752" spans="1:11" ht="96.75" hidden="1" customHeight="1">
      <c r="A752" s="286" t="s">
        <v>575</v>
      </c>
      <c r="B752" s="286"/>
      <c r="C752" s="27">
        <f t="shared" ref="C752:C758" si="131">D752+D752*17%</f>
        <v>3238.4570399999998</v>
      </c>
      <c r="D752" s="20">
        <v>2767.9119999999998</v>
      </c>
      <c r="E752" s="21"/>
      <c r="F752" s="20"/>
      <c r="G752" s="102">
        <v>9.1</v>
      </c>
      <c r="H752" s="103">
        <f t="shared" ref="H752:H760" si="132">G752/700</f>
        <v>1.2999999999999999E-2</v>
      </c>
      <c r="I752" s="24">
        <f t="shared" ref="I752:I760" si="133">F752*G752</f>
        <v>0</v>
      </c>
      <c r="J752" s="24">
        <f t="shared" ref="J752:J760" si="134">F752*H752</f>
        <v>0</v>
      </c>
      <c r="K752" s="26">
        <f t="shared" si="130"/>
        <v>0</v>
      </c>
    </row>
    <row r="753" spans="1:11" ht="96.75" hidden="1" customHeight="1">
      <c r="A753" s="247" t="s">
        <v>576</v>
      </c>
      <c r="B753" s="247"/>
      <c r="C753" s="27">
        <f t="shared" si="131"/>
        <v>4312.9195199999995</v>
      </c>
      <c r="D753" s="27">
        <v>3686.2559999999999</v>
      </c>
      <c r="E753" s="36"/>
      <c r="F753" s="27"/>
      <c r="G753" s="29">
        <v>11.6</v>
      </c>
      <c r="H753" s="53">
        <f t="shared" si="132"/>
        <v>1.657142857142857E-2</v>
      </c>
      <c r="I753" s="31">
        <f t="shared" si="133"/>
        <v>0</v>
      </c>
      <c r="J753" s="31">
        <f t="shared" si="134"/>
        <v>0</v>
      </c>
      <c r="K753" s="26">
        <f t="shared" si="130"/>
        <v>0</v>
      </c>
    </row>
    <row r="754" spans="1:11" ht="96.75" hidden="1" customHeight="1">
      <c r="A754" s="247" t="s">
        <v>577</v>
      </c>
      <c r="B754" s="247"/>
      <c r="C754" s="27">
        <v>4600</v>
      </c>
      <c r="D754" s="27">
        <v>3932.2640000000001</v>
      </c>
      <c r="E754" s="36"/>
      <c r="F754" s="27"/>
      <c r="G754" s="29">
        <v>14.1</v>
      </c>
      <c r="H754" s="53">
        <f t="shared" si="132"/>
        <v>2.0142857142857143E-2</v>
      </c>
      <c r="I754" s="31">
        <f t="shared" si="133"/>
        <v>0</v>
      </c>
      <c r="J754" s="31">
        <f t="shared" si="134"/>
        <v>0</v>
      </c>
      <c r="K754" s="26">
        <f t="shared" si="130"/>
        <v>0</v>
      </c>
    </row>
    <row r="755" spans="1:11" ht="96.75" hidden="1" customHeight="1">
      <c r="A755" s="247" t="s">
        <v>578</v>
      </c>
      <c r="B755" s="247"/>
      <c r="C755" s="27">
        <v>4719</v>
      </c>
      <c r="D755" s="27">
        <v>4032.7280000000001</v>
      </c>
      <c r="E755" s="36"/>
      <c r="F755" s="27"/>
      <c r="G755" s="29">
        <v>16.600000000000001</v>
      </c>
      <c r="H755" s="53">
        <f t="shared" si="132"/>
        <v>2.3714285714285716E-2</v>
      </c>
      <c r="I755" s="31">
        <f t="shared" si="133"/>
        <v>0</v>
      </c>
      <c r="J755" s="31">
        <f t="shared" si="134"/>
        <v>0</v>
      </c>
      <c r="K755" s="26">
        <f t="shared" si="130"/>
        <v>0</v>
      </c>
    </row>
    <row r="756" spans="1:11" ht="97.5" hidden="1" customHeight="1">
      <c r="A756" s="247" t="s">
        <v>579</v>
      </c>
      <c r="B756" s="247"/>
      <c r="C756" s="27">
        <f t="shared" si="131"/>
        <v>5770.14984</v>
      </c>
      <c r="D756" s="27">
        <v>4931.7520000000004</v>
      </c>
      <c r="E756" s="36"/>
      <c r="F756" s="27"/>
      <c r="G756" s="29">
        <v>19.100000000000001</v>
      </c>
      <c r="H756" s="53">
        <f t="shared" si="132"/>
        <v>2.7285714285714288E-2</v>
      </c>
      <c r="I756" s="31">
        <f t="shared" si="133"/>
        <v>0</v>
      </c>
      <c r="J756" s="31">
        <f t="shared" si="134"/>
        <v>0</v>
      </c>
      <c r="K756" s="26">
        <f t="shared" si="130"/>
        <v>0</v>
      </c>
    </row>
    <row r="757" spans="1:11" ht="97.5" hidden="1" customHeight="1">
      <c r="A757" s="247" t="s">
        <v>580</v>
      </c>
      <c r="B757" s="247"/>
      <c r="C757" s="27">
        <f t="shared" si="131"/>
        <v>6844.6123199999993</v>
      </c>
      <c r="D757" s="27">
        <v>5850.0959999999995</v>
      </c>
      <c r="E757" s="36"/>
      <c r="F757" s="27"/>
      <c r="G757" s="29">
        <v>21.6</v>
      </c>
      <c r="H757" s="53">
        <f t="shared" si="132"/>
        <v>3.0857142857142861E-2</v>
      </c>
      <c r="I757" s="31">
        <f t="shared" si="133"/>
        <v>0</v>
      </c>
      <c r="J757" s="31">
        <f t="shared" si="134"/>
        <v>0</v>
      </c>
      <c r="K757" s="26">
        <f t="shared" si="130"/>
        <v>0</v>
      </c>
    </row>
    <row r="758" spans="1:11" ht="97.5" hidden="1" customHeight="1">
      <c r="A758" s="247" t="s">
        <v>581</v>
      </c>
      <c r="B758" s="247"/>
      <c r="C758" s="27">
        <f t="shared" si="131"/>
        <v>7155.0460800000001</v>
      </c>
      <c r="D758" s="27">
        <v>6115.424</v>
      </c>
      <c r="E758" s="36"/>
      <c r="F758" s="27"/>
      <c r="G758" s="29">
        <v>24.1</v>
      </c>
      <c r="H758" s="53">
        <f t="shared" si="132"/>
        <v>3.4428571428571433E-2</v>
      </c>
      <c r="I758" s="31">
        <f t="shared" si="133"/>
        <v>0</v>
      </c>
      <c r="J758" s="31">
        <f t="shared" si="134"/>
        <v>0</v>
      </c>
      <c r="K758" s="26">
        <f t="shared" si="130"/>
        <v>0</v>
      </c>
    </row>
    <row r="759" spans="1:11" ht="97.5" hidden="1" customHeight="1">
      <c r="A759" s="247" t="s">
        <v>582</v>
      </c>
      <c r="B759" s="247"/>
      <c r="C759" s="27">
        <v>8015</v>
      </c>
      <c r="D759" s="27">
        <v>6849.5839999999998</v>
      </c>
      <c r="E759" s="36"/>
      <c r="F759" s="27"/>
      <c r="G759" s="29">
        <v>26.6</v>
      </c>
      <c r="H759" s="53">
        <f t="shared" si="132"/>
        <v>3.7999999999999999E-2</v>
      </c>
      <c r="I759" s="31">
        <f t="shared" si="133"/>
        <v>0</v>
      </c>
      <c r="J759" s="31">
        <f t="shared" si="134"/>
        <v>0</v>
      </c>
      <c r="K759" s="26">
        <f t="shared" si="130"/>
        <v>0</v>
      </c>
    </row>
    <row r="760" spans="1:11" ht="97.5" hidden="1" customHeight="1">
      <c r="A760" s="331" t="s">
        <v>583</v>
      </c>
      <c r="B760" s="331"/>
      <c r="C760" s="27">
        <v>8325</v>
      </c>
      <c r="D760" s="104">
        <v>7114.9120000000003</v>
      </c>
      <c r="E760" s="105"/>
      <c r="F760" s="104"/>
      <c r="G760" s="106">
        <v>29.1</v>
      </c>
      <c r="H760" s="107">
        <f t="shared" si="132"/>
        <v>4.1571428571428572E-2</v>
      </c>
      <c r="I760" s="108">
        <f t="shared" si="133"/>
        <v>0</v>
      </c>
      <c r="J760" s="108">
        <f t="shared" si="134"/>
        <v>0</v>
      </c>
      <c r="K760" s="26">
        <f t="shared" si="130"/>
        <v>0</v>
      </c>
    </row>
    <row r="761" spans="1:11" ht="45" hidden="1" customHeight="1">
      <c r="A761" s="363" t="s">
        <v>584</v>
      </c>
      <c r="B761" s="363"/>
      <c r="C761" s="363"/>
      <c r="D761" s="363"/>
      <c r="E761" s="109"/>
      <c r="F761" s="56"/>
      <c r="G761" s="45"/>
      <c r="H761" s="45"/>
      <c r="I761" s="45"/>
      <c r="J761" s="45"/>
      <c r="K761" s="26"/>
    </row>
    <row r="762" spans="1:11" ht="24" hidden="1" customHeight="1">
      <c r="A762" s="386" t="s">
        <v>49</v>
      </c>
      <c r="B762" s="386"/>
      <c r="C762" s="386"/>
      <c r="D762" s="386"/>
      <c r="E762" s="186"/>
      <c r="F762" s="178"/>
      <c r="G762" s="49"/>
      <c r="H762" s="49"/>
      <c r="I762" s="49"/>
      <c r="J762" s="49"/>
      <c r="K762" s="26"/>
    </row>
    <row r="763" spans="1:11" ht="45" hidden="1" customHeight="1">
      <c r="A763" s="247" t="s">
        <v>585</v>
      </c>
      <c r="B763" s="247"/>
      <c r="C763" s="27">
        <f t="shared" ref="C763:C818" si="135">D763+D763*17%</f>
        <v>287.82</v>
      </c>
      <c r="D763" s="27">
        <v>246</v>
      </c>
      <c r="E763" s="36"/>
      <c r="F763" s="27"/>
      <c r="G763" s="29">
        <v>0.5</v>
      </c>
      <c r="H763" s="53">
        <f t="shared" ref="H763:H781" si="136">G763/700</f>
        <v>7.1428571428571429E-4</v>
      </c>
      <c r="I763" s="31">
        <f t="shared" ref="I763:I781" si="137">F763*G763</f>
        <v>0</v>
      </c>
      <c r="J763" s="31">
        <f t="shared" ref="J763:J781" si="138">F763*H763</f>
        <v>0</v>
      </c>
      <c r="K763" s="26">
        <f t="shared" si="130"/>
        <v>0</v>
      </c>
    </row>
    <row r="764" spans="1:11" ht="45" hidden="1" customHeight="1">
      <c r="A764" s="247" t="s">
        <v>586</v>
      </c>
      <c r="B764" s="247"/>
      <c r="C764" s="27">
        <f t="shared" si="135"/>
        <v>326.43</v>
      </c>
      <c r="D764" s="27">
        <v>279</v>
      </c>
      <c r="E764" s="36"/>
      <c r="F764" s="27"/>
      <c r="G764" s="29">
        <v>1</v>
      </c>
      <c r="H764" s="53">
        <f t="shared" si="136"/>
        <v>1.4285714285714286E-3</v>
      </c>
      <c r="I764" s="31">
        <f t="shared" si="137"/>
        <v>0</v>
      </c>
      <c r="J764" s="31">
        <f t="shared" si="138"/>
        <v>0</v>
      </c>
      <c r="K764" s="26">
        <f t="shared" si="130"/>
        <v>0</v>
      </c>
    </row>
    <row r="765" spans="1:11" ht="45" hidden="1" customHeight="1">
      <c r="A765" s="247" t="s">
        <v>587</v>
      </c>
      <c r="B765" s="247"/>
      <c r="C765" s="27">
        <f t="shared" si="135"/>
        <v>418.86</v>
      </c>
      <c r="D765" s="27">
        <v>358</v>
      </c>
      <c r="E765" s="36"/>
      <c r="F765" s="27"/>
      <c r="G765" s="29">
        <v>1.5</v>
      </c>
      <c r="H765" s="53">
        <f t="shared" si="136"/>
        <v>2.142857142857143E-3</v>
      </c>
      <c r="I765" s="31">
        <f t="shared" si="137"/>
        <v>0</v>
      </c>
      <c r="J765" s="31">
        <f t="shared" si="138"/>
        <v>0</v>
      </c>
      <c r="K765" s="26">
        <f t="shared" si="130"/>
        <v>0</v>
      </c>
    </row>
    <row r="766" spans="1:11" ht="45" hidden="1" customHeight="1">
      <c r="A766" s="247" t="s">
        <v>588</v>
      </c>
      <c r="B766" s="247"/>
      <c r="C766" s="27">
        <f t="shared" si="135"/>
        <v>511.29</v>
      </c>
      <c r="D766" s="27">
        <v>437</v>
      </c>
      <c r="E766" s="36"/>
      <c r="F766" s="27"/>
      <c r="G766" s="29">
        <v>2</v>
      </c>
      <c r="H766" s="53">
        <f t="shared" si="136"/>
        <v>2.8571428571428571E-3</v>
      </c>
      <c r="I766" s="31">
        <f t="shared" si="137"/>
        <v>0</v>
      </c>
      <c r="J766" s="31">
        <f t="shared" si="138"/>
        <v>0</v>
      </c>
      <c r="K766" s="26">
        <f t="shared" si="130"/>
        <v>0</v>
      </c>
    </row>
    <row r="767" spans="1:11" ht="45" hidden="1" customHeight="1">
      <c r="A767" s="247" t="s">
        <v>589</v>
      </c>
      <c r="B767" s="247"/>
      <c r="C767" s="27">
        <f t="shared" si="135"/>
        <v>552.24</v>
      </c>
      <c r="D767" s="27">
        <v>472</v>
      </c>
      <c r="E767" s="36"/>
      <c r="F767" s="27"/>
      <c r="G767" s="29">
        <v>2.5</v>
      </c>
      <c r="H767" s="53">
        <f t="shared" si="136"/>
        <v>3.5714285714285713E-3</v>
      </c>
      <c r="I767" s="31">
        <f t="shared" si="137"/>
        <v>0</v>
      </c>
      <c r="J767" s="31">
        <f t="shared" si="138"/>
        <v>0</v>
      </c>
      <c r="K767" s="26">
        <f t="shared" si="130"/>
        <v>0</v>
      </c>
    </row>
    <row r="768" spans="1:11" ht="45" hidden="1" customHeight="1">
      <c r="A768" s="247" t="s">
        <v>590</v>
      </c>
      <c r="B768" s="247"/>
      <c r="C768" s="27">
        <f t="shared" si="135"/>
        <v>641.16</v>
      </c>
      <c r="D768" s="27">
        <v>548</v>
      </c>
      <c r="E768" s="36"/>
      <c r="F768" s="27"/>
      <c r="G768" s="29">
        <v>3</v>
      </c>
      <c r="H768" s="53">
        <f t="shared" si="136"/>
        <v>4.2857142857142859E-3</v>
      </c>
      <c r="I768" s="31">
        <f t="shared" si="137"/>
        <v>0</v>
      </c>
      <c r="J768" s="31">
        <f t="shared" si="138"/>
        <v>0</v>
      </c>
      <c r="K768" s="26">
        <f t="shared" si="130"/>
        <v>0</v>
      </c>
    </row>
    <row r="769" spans="1:11" ht="45" hidden="1" customHeight="1">
      <c r="A769" s="247" t="s">
        <v>591</v>
      </c>
      <c r="B769" s="247"/>
      <c r="C769" s="27">
        <f t="shared" si="135"/>
        <v>826.02</v>
      </c>
      <c r="D769" s="27">
        <v>706</v>
      </c>
      <c r="E769" s="36"/>
      <c r="F769" s="27"/>
      <c r="G769" s="29">
        <v>4</v>
      </c>
      <c r="H769" s="53">
        <f t="shared" si="136"/>
        <v>5.7142857142857143E-3</v>
      </c>
      <c r="I769" s="31">
        <f t="shared" si="137"/>
        <v>0</v>
      </c>
      <c r="J769" s="31">
        <f t="shared" si="138"/>
        <v>0</v>
      </c>
      <c r="K769" s="26">
        <f t="shared" si="130"/>
        <v>0</v>
      </c>
    </row>
    <row r="770" spans="1:11" ht="45" hidden="1" customHeight="1">
      <c r="A770" s="247" t="s">
        <v>592</v>
      </c>
      <c r="B770" s="247"/>
      <c r="C770" s="27">
        <f t="shared" si="135"/>
        <v>1012.05</v>
      </c>
      <c r="D770" s="27">
        <v>865</v>
      </c>
      <c r="E770" s="36"/>
      <c r="F770" s="27"/>
      <c r="G770" s="29">
        <v>5</v>
      </c>
      <c r="H770" s="53">
        <f t="shared" si="136"/>
        <v>7.1428571428571426E-3</v>
      </c>
      <c r="I770" s="31">
        <f t="shared" si="137"/>
        <v>0</v>
      </c>
      <c r="J770" s="31">
        <f t="shared" si="138"/>
        <v>0</v>
      </c>
      <c r="K770" s="26">
        <f t="shared" si="130"/>
        <v>0</v>
      </c>
    </row>
    <row r="771" spans="1:11" ht="45" hidden="1" customHeight="1">
      <c r="A771" s="247" t="s">
        <v>593</v>
      </c>
      <c r="B771" s="247"/>
      <c r="C771" s="27">
        <f t="shared" si="135"/>
        <v>1196.9100000000001</v>
      </c>
      <c r="D771" s="27">
        <v>1023</v>
      </c>
      <c r="E771" s="36"/>
      <c r="F771" s="27"/>
      <c r="G771" s="29">
        <v>6</v>
      </c>
      <c r="H771" s="53">
        <f t="shared" si="136"/>
        <v>8.5714285714285719E-3</v>
      </c>
      <c r="I771" s="31">
        <f t="shared" si="137"/>
        <v>0</v>
      </c>
      <c r="J771" s="31">
        <f t="shared" si="138"/>
        <v>0</v>
      </c>
      <c r="K771" s="26">
        <f t="shared" si="130"/>
        <v>0</v>
      </c>
    </row>
    <row r="772" spans="1:11" ht="45" hidden="1" customHeight="1">
      <c r="A772" s="247" t="s">
        <v>594</v>
      </c>
      <c r="B772" s="247"/>
      <c r="C772" s="27">
        <f t="shared" si="135"/>
        <v>1289.3399999999999</v>
      </c>
      <c r="D772" s="27">
        <v>1102</v>
      </c>
      <c r="E772" s="36"/>
      <c r="F772" s="27"/>
      <c r="G772" s="29">
        <v>7</v>
      </c>
      <c r="H772" s="53">
        <f t="shared" si="136"/>
        <v>0.01</v>
      </c>
      <c r="I772" s="31">
        <f t="shared" si="137"/>
        <v>0</v>
      </c>
      <c r="J772" s="31">
        <f t="shared" si="138"/>
        <v>0</v>
      </c>
      <c r="K772" s="26">
        <f t="shared" si="130"/>
        <v>0</v>
      </c>
    </row>
    <row r="773" spans="1:11" ht="45" hidden="1" customHeight="1">
      <c r="A773" s="247" t="s">
        <v>595</v>
      </c>
      <c r="B773" s="247"/>
      <c r="C773" s="27">
        <f t="shared" si="135"/>
        <v>1475.37</v>
      </c>
      <c r="D773" s="27">
        <v>1261</v>
      </c>
      <c r="E773" s="36"/>
      <c r="F773" s="27"/>
      <c r="G773" s="29">
        <v>8</v>
      </c>
      <c r="H773" s="53">
        <f t="shared" si="136"/>
        <v>1.1428571428571429E-2</v>
      </c>
      <c r="I773" s="31">
        <f t="shared" si="137"/>
        <v>0</v>
      </c>
      <c r="J773" s="31">
        <f t="shared" si="138"/>
        <v>0</v>
      </c>
      <c r="K773" s="26">
        <f t="shared" si="130"/>
        <v>0</v>
      </c>
    </row>
    <row r="774" spans="1:11" ht="45" hidden="1" customHeight="1">
      <c r="A774" s="247" t="s">
        <v>596</v>
      </c>
      <c r="B774" s="247"/>
      <c r="C774" s="27">
        <f t="shared" si="135"/>
        <v>1660.23</v>
      </c>
      <c r="D774" s="27">
        <v>1419</v>
      </c>
      <c r="E774" s="36"/>
      <c r="F774" s="27"/>
      <c r="G774" s="29">
        <v>9</v>
      </c>
      <c r="H774" s="53">
        <f t="shared" si="136"/>
        <v>1.2857142857142857E-2</v>
      </c>
      <c r="I774" s="31">
        <f t="shared" si="137"/>
        <v>0</v>
      </c>
      <c r="J774" s="31">
        <f t="shared" si="138"/>
        <v>0</v>
      </c>
      <c r="K774" s="26">
        <f t="shared" si="130"/>
        <v>0</v>
      </c>
    </row>
    <row r="775" spans="1:11" ht="45" hidden="1" customHeight="1">
      <c r="A775" s="247" t="s">
        <v>597</v>
      </c>
      <c r="B775" s="247"/>
      <c r="C775" s="27">
        <f t="shared" si="135"/>
        <v>1847.43</v>
      </c>
      <c r="D775" s="27">
        <v>1579</v>
      </c>
      <c r="E775" s="36"/>
      <c r="F775" s="27"/>
      <c r="G775" s="29">
        <v>10</v>
      </c>
      <c r="H775" s="53">
        <f t="shared" si="136"/>
        <v>1.4285714285714285E-2</v>
      </c>
      <c r="I775" s="31">
        <f t="shared" si="137"/>
        <v>0</v>
      </c>
      <c r="J775" s="31">
        <f t="shared" si="138"/>
        <v>0</v>
      </c>
      <c r="K775" s="26">
        <f t="shared" si="130"/>
        <v>0</v>
      </c>
    </row>
    <row r="776" spans="1:11" ht="45" hidden="1" customHeight="1">
      <c r="A776" s="247" t="s">
        <v>598</v>
      </c>
      <c r="B776" s="247"/>
      <c r="C776" s="27">
        <f t="shared" si="135"/>
        <v>2031.12</v>
      </c>
      <c r="D776" s="27">
        <v>1736</v>
      </c>
      <c r="E776" s="36"/>
      <c r="F776" s="27"/>
      <c r="G776" s="29">
        <v>11</v>
      </c>
      <c r="H776" s="53">
        <f t="shared" si="136"/>
        <v>1.5714285714285715E-2</v>
      </c>
      <c r="I776" s="31">
        <f t="shared" si="137"/>
        <v>0</v>
      </c>
      <c r="J776" s="31">
        <f t="shared" si="138"/>
        <v>0</v>
      </c>
      <c r="K776" s="26">
        <f t="shared" si="130"/>
        <v>0</v>
      </c>
    </row>
    <row r="777" spans="1:11" ht="45" hidden="1" customHeight="1">
      <c r="A777" s="247" t="s">
        <v>599</v>
      </c>
      <c r="B777" s="247"/>
      <c r="C777" s="27">
        <f t="shared" si="135"/>
        <v>2400.84</v>
      </c>
      <c r="D777" s="27">
        <v>2052</v>
      </c>
      <c r="E777" s="36"/>
      <c r="F777" s="27"/>
      <c r="G777" s="29">
        <v>12</v>
      </c>
      <c r="H777" s="53">
        <f t="shared" si="136"/>
        <v>1.7142857142857144E-2</v>
      </c>
      <c r="I777" s="31">
        <f t="shared" si="137"/>
        <v>0</v>
      </c>
      <c r="J777" s="31">
        <f t="shared" si="138"/>
        <v>0</v>
      </c>
      <c r="K777" s="26">
        <f t="shared" si="130"/>
        <v>0</v>
      </c>
    </row>
    <row r="778" spans="1:11" ht="45" hidden="1" customHeight="1">
      <c r="A778" s="247" t="s">
        <v>600</v>
      </c>
      <c r="B778" s="247"/>
      <c r="C778" s="27">
        <f t="shared" si="135"/>
        <v>2585.6999999999998</v>
      </c>
      <c r="D778" s="27">
        <v>2210</v>
      </c>
      <c r="E778" s="36"/>
      <c r="F778" s="27"/>
      <c r="G778" s="29">
        <v>13</v>
      </c>
      <c r="H778" s="53">
        <f t="shared" si="136"/>
        <v>1.8571428571428572E-2</v>
      </c>
      <c r="I778" s="31">
        <f t="shared" si="137"/>
        <v>0</v>
      </c>
      <c r="J778" s="31">
        <f t="shared" si="138"/>
        <v>0</v>
      </c>
      <c r="K778" s="26">
        <f t="shared" si="130"/>
        <v>0</v>
      </c>
    </row>
    <row r="779" spans="1:11" ht="45" hidden="1" customHeight="1">
      <c r="A779" s="247" t="s">
        <v>601</v>
      </c>
      <c r="B779" s="247"/>
      <c r="C779" s="27">
        <f t="shared" si="135"/>
        <v>2770.56</v>
      </c>
      <c r="D779" s="27">
        <v>2368</v>
      </c>
      <c r="E779" s="36"/>
      <c r="F779" s="27"/>
      <c r="G779" s="29">
        <v>14</v>
      </c>
      <c r="H779" s="53">
        <f t="shared" si="136"/>
        <v>0.02</v>
      </c>
      <c r="I779" s="31">
        <f t="shared" si="137"/>
        <v>0</v>
      </c>
      <c r="J779" s="31">
        <f t="shared" si="138"/>
        <v>0</v>
      </c>
      <c r="K779" s="26">
        <f t="shared" si="130"/>
        <v>0</v>
      </c>
    </row>
    <row r="780" spans="1:11" ht="45" hidden="1" customHeight="1">
      <c r="A780" s="247" t="s">
        <v>602</v>
      </c>
      <c r="B780" s="247"/>
      <c r="C780" s="27">
        <f t="shared" si="135"/>
        <v>2845.44</v>
      </c>
      <c r="D780" s="27">
        <v>2432</v>
      </c>
      <c r="E780" s="36"/>
      <c r="F780" s="27"/>
      <c r="G780" s="29">
        <v>15</v>
      </c>
      <c r="H780" s="53">
        <f t="shared" si="136"/>
        <v>2.1428571428571429E-2</v>
      </c>
      <c r="I780" s="31">
        <f t="shared" si="137"/>
        <v>0</v>
      </c>
      <c r="J780" s="31">
        <f t="shared" si="138"/>
        <v>0</v>
      </c>
      <c r="K780" s="26">
        <f t="shared" si="130"/>
        <v>0</v>
      </c>
    </row>
    <row r="781" spans="1:11" ht="45" hidden="1" customHeight="1">
      <c r="A781" s="247" t="s">
        <v>603</v>
      </c>
      <c r="B781" s="247"/>
      <c r="C781" s="27">
        <f t="shared" si="135"/>
        <v>3141.45</v>
      </c>
      <c r="D781" s="27">
        <v>2685</v>
      </c>
      <c r="E781" s="36"/>
      <c r="F781" s="27"/>
      <c r="G781" s="29">
        <v>16</v>
      </c>
      <c r="H781" s="53">
        <f t="shared" si="136"/>
        <v>2.2857142857142857E-2</v>
      </c>
      <c r="I781" s="31">
        <f t="shared" si="137"/>
        <v>0</v>
      </c>
      <c r="J781" s="31">
        <f t="shared" si="138"/>
        <v>0</v>
      </c>
      <c r="K781" s="26">
        <f t="shared" si="130"/>
        <v>0</v>
      </c>
    </row>
    <row r="782" spans="1:11" ht="45" hidden="1" customHeight="1">
      <c r="A782" s="365" t="s">
        <v>949</v>
      </c>
      <c r="B782" s="365"/>
      <c r="C782" s="365"/>
      <c r="D782" s="365"/>
      <c r="E782" s="365"/>
      <c r="F782" s="230"/>
      <c r="G782" s="231"/>
      <c r="H782" s="232"/>
      <c r="I782" s="233"/>
      <c r="J782" s="233"/>
      <c r="K782" s="26"/>
    </row>
    <row r="783" spans="1:11" ht="45" hidden="1" customHeight="1">
      <c r="A783" s="366" t="s">
        <v>950</v>
      </c>
      <c r="B783" s="366"/>
      <c r="C783" s="230">
        <f t="shared" si="135"/>
        <v>346.32</v>
      </c>
      <c r="D783" s="27">
        <v>296</v>
      </c>
      <c r="E783" s="36"/>
      <c r="F783" s="27"/>
      <c r="G783" s="231"/>
      <c r="H783" s="232"/>
      <c r="I783" s="233"/>
      <c r="J783" s="233"/>
      <c r="K783" s="26">
        <f t="shared" si="130"/>
        <v>0</v>
      </c>
    </row>
    <row r="784" spans="1:11" ht="45" hidden="1" customHeight="1">
      <c r="A784" s="366" t="s">
        <v>951</v>
      </c>
      <c r="B784" s="366"/>
      <c r="C784" s="230">
        <f t="shared" si="135"/>
        <v>390.78</v>
      </c>
      <c r="D784" s="27">
        <v>334</v>
      </c>
      <c r="E784" s="36"/>
      <c r="F784" s="27"/>
      <c r="G784" s="231"/>
      <c r="H784" s="232"/>
      <c r="I784" s="233"/>
      <c r="J784" s="233"/>
      <c r="K784" s="26">
        <f t="shared" si="130"/>
        <v>0</v>
      </c>
    </row>
    <row r="785" spans="1:11" ht="45" hidden="1" customHeight="1">
      <c r="A785" s="366" t="s">
        <v>952</v>
      </c>
      <c r="B785" s="366"/>
      <c r="C785" s="230">
        <f t="shared" si="135"/>
        <v>501.93</v>
      </c>
      <c r="D785" s="27">
        <v>429</v>
      </c>
      <c r="E785" s="36"/>
      <c r="F785" s="27"/>
      <c r="G785" s="231"/>
      <c r="H785" s="232"/>
      <c r="I785" s="233"/>
      <c r="J785" s="233"/>
      <c r="K785" s="26">
        <f t="shared" si="130"/>
        <v>0</v>
      </c>
    </row>
    <row r="786" spans="1:11" ht="45" hidden="1" customHeight="1">
      <c r="A786" s="366" t="s">
        <v>953</v>
      </c>
      <c r="B786" s="366"/>
      <c r="C786" s="230">
        <f t="shared" si="135"/>
        <v>614.25</v>
      </c>
      <c r="D786" s="27">
        <v>525</v>
      </c>
      <c r="E786" s="36"/>
      <c r="F786" s="27"/>
      <c r="G786" s="231"/>
      <c r="H786" s="232"/>
      <c r="I786" s="233"/>
      <c r="J786" s="233"/>
      <c r="K786" s="26">
        <f t="shared" si="130"/>
        <v>0</v>
      </c>
    </row>
    <row r="787" spans="1:11" ht="45" hidden="1" customHeight="1">
      <c r="A787" s="366" t="s">
        <v>954</v>
      </c>
      <c r="B787" s="366"/>
      <c r="C787" s="230">
        <f t="shared" si="135"/>
        <v>663.39</v>
      </c>
      <c r="D787" s="27">
        <v>567</v>
      </c>
      <c r="E787" s="36"/>
      <c r="F787" s="27"/>
      <c r="G787" s="231"/>
      <c r="H787" s="232"/>
      <c r="I787" s="233"/>
      <c r="J787" s="233"/>
      <c r="K787" s="26">
        <f t="shared" si="130"/>
        <v>0</v>
      </c>
    </row>
    <row r="788" spans="1:11" ht="45" hidden="1" customHeight="1">
      <c r="A788" s="366" t="s">
        <v>955</v>
      </c>
      <c r="B788" s="366"/>
      <c r="C788" s="230">
        <f t="shared" si="135"/>
        <v>768.69</v>
      </c>
      <c r="D788" s="27">
        <v>657</v>
      </c>
      <c r="E788" s="36"/>
      <c r="F788" s="27"/>
      <c r="G788" s="231"/>
      <c r="H788" s="232"/>
      <c r="I788" s="233"/>
      <c r="J788" s="233"/>
      <c r="K788" s="26">
        <f t="shared" si="130"/>
        <v>0</v>
      </c>
    </row>
    <row r="789" spans="1:11" ht="45" hidden="1" customHeight="1">
      <c r="A789" s="366" t="s">
        <v>956</v>
      </c>
      <c r="B789" s="366"/>
      <c r="C789" s="230">
        <f t="shared" si="135"/>
        <v>990.99</v>
      </c>
      <c r="D789" s="27">
        <v>847</v>
      </c>
      <c r="E789" s="36"/>
      <c r="F789" s="27"/>
      <c r="G789" s="231"/>
      <c r="H789" s="232"/>
      <c r="I789" s="233"/>
      <c r="J789" s="233"/>
      <c r="K789" s="26">
        <f t="shared" si="130"/>
        <v>0</v>
      </c>
    </row>
    <row r="790" spans="1:11" ht="45" hidden="1" customHeight="1">
      <c r="A790" s="366" t="s">
        <v>957</v>
      </c>
      <c r="B790" s="366"/>
      <c r="C790" s="230">
        <f t="shared" si="135"/>
        <v>1213.29</v>
      </c>
      <c r="D790" s="27">
        <v>1037</v>
      </c>
      <c r="E790" s="36"/>
      <c r="F790" s="27"/>
      <c r="G790" s="231"/>
      <c r="H790" s="232"/>
      <c r="I790" s="233"/>
      <c r="J790" s="233"/>
      <c r="K790" s="26">
        <f t="shared" si="130"/>
        <v>0</v>
      </c>
    </row>
    <row r="791" spans="1:11" ht="45" hidden="1" customHeight="1">
      <c r="A791" s="366" t="s">
        <v>958</v>
      </c>
      <c r="B791" s="366"/>
      <c r="C791" s="230">
        <f t="shared" si="135"/>
        <v>1436.76</v>
      </c>
      <c r="D791" s="27">
        <v>1228</v>
      </c>
      <c r="E791" s="36"/>
      <c r="F791" s="27"/>
      <c r="G791" s="231"/>
      <c r="H791" s="232"/>
      <c r="I791" s="233"/>
      <c r="J791" s="233"/>
      <c r="K791" s="26">
        <f t="shared" si="130"/>
        <v>0</v>
      </c>
    </row>
    <row r="792" spans="1:11" ht="45" hidden="1" customHeight="1">
      <c r="A792" s="366" t="s">
        <v>959</v>
      </c>
      <c r="B792" s="366"/>
      <c r="C792" s="230">
        <f t="shared" si="135"/>
        <v>1547.91</v>
      </c>
      <c r="D792" s="27">
        <v>1323</v>
      </c>
      <c r="E792" s="36"/>
      <c r="F792" s="27"/>
      <c r="G792" s="231"/>
      <c r="H792" s="232"/>
      <c r="I792" s="233"/>
      <c r="J792" s="233"/>
      <c r="K792" s="26">
        <f t="shared" si="130"/>
        <v>0</v>
      </c>
    </row>
    <row r="793" spans="1:11" ht="45" hidden="1" customHeight="1">
      <c r="A793" s="366" t="s">
        <v>960</v>
      </c>
      <c r="B793" s="366"/>
      <c r="C793" s="230">
        <f t="shared" si="135"/>
        <v>1770.21</v>
      </c>
      <c r="D793" s="27">
        <v>1513</v>
      </c>
      <c r="E793" s="36"/>
      <c r="F793" s="27"/>
      <c r="G793" s="231"/>
      <c r="H793" s="232"/>
      <c r="I793" s="233"/>
      <c r="J793" s="233"/>
      <c r="K793" s="26">
        <f t="shared" si="130"/>
        <v>0</v>
      </c>
    </row>
    <row r="794" spans="1:11" ht="45" hidden="1" customHeight="1">
      <c r="A794" s="366" t="s">
        <v>961</v>
      </c>
      <c r="B794" s="366"/>
      <c r="C794" s="230">
        <f t="shared" si="135"/>
        <v>1992.51</v>
      </c>
      <c r="D794" s="27">
        <v>1703</v>
      </c>
      <c r="E794" s="36"/>
      <c r="F794" s="27"/>
      <c r="G794" s="231"/>
      <c r="H794" s="232"/>
      <c r="I794" s="233"/>
      <c r="J794" s="233"/>
      <c r="K794" s="26">
        <f t="shared" si="130"/>
        <v>0</v>
      </c>
    </row>
    <row r="795" spans="1:11" ht="45" hidden="1" customHeight="1">
      <c r="A795" s="366" t="s">
        <v>962</v>
      </c>
      <c r="B795" s="366"/>
      <c r="C795" s="230">
        <f t="shared" si="135"/>
        <v>2215.98</v>
      </c>
      <c r="D795" s="27">
        <v>1894</v>
      </c>
      <c r="E795" s="36"/>
      <c r="F795" s="27"/>
      <c r="G795" s="231"/>
      <c r="H795" s="232"/>
      <c r="I795" s="233"/>
      <c r="J795" s="233"/>
      <c r="K795" s="26">
        <f t="shared" si="130"/>
        <v>0</v>
      </c>
    </row>
    <row r="796" spans="1:11" ht="45" hidden="1" customHeight="1">
      <c r="A796" s="366" t="s">
        <v>963</v>
      </c>
      <c r="B796" s="366"/>
      <c r="C796" s="230">
        <f t="shared" si="135"/>
        <v>2437.11</v>
      </c>
      <c r="D796" s="27">
        <v>2083</v>
      </c>
      <c r="E796" s="36"/>
      <c r="F796" s="27"/>
      <c r="G796" s="231"/>
      <c r="H796" s="232"/>
      <c r="I796" s="233"/>
      <c r="J796" s="233"/>
      <c r="K796" s="26">
        <f t="shared" si="130"/>
        <v>0</v>
      </c>
    </row>
    <row r="797" spans="1:11" ht="45" hidden="1" customHeight="1">
      <c r="A797" s="366" t="s">
        <v>964</v>
      </c>
      <c r="B797" s="366"/>
      <c r="C797" s="230">
        <f t="shared" si="135"/>
        <v>2881.71</v>
      </c>
      <c r="D797" s="27">
        <v>2463</v>
      </c>
      <c r="E797" s="36"/>
      <c r="F797" s="27"/>
      <c r="G797" s="231"/>
      <c r="H797" s="232"/>
      <c r="I797" s="233"/>
      <c r="J797" s="233"/>
      <c r="K797" s="26">
        <f t="shared" si="130"/>
        <v>0</v>
      </c>
    </row>
    <row r="798" spans="1:11" ht="45" hidden="1" customHeight="1">
      <c r="A798" s="366" t="s">
        <v>965</v>
      </c>
      <c r="B798" s="366"/>
      <c r="C798" s="230">
        <f t="shared" si="135"/>
        <v>3102.84</v>
      </c>
      <c r="D798" s="27">
        <v>2652</v>
      </c>
      <c r="E798" s="36"/>
      <c r="F798" s="27"/>
      <c r="G798" s="231"/>
      <c r="H798" s="232"/>
      <c r="I798" s="233"/>
      <c r="J798" s="233"/>
      <c r="K798" s="26">
        <f t="shared" si="130"/>
        <v>0</v>
      </c>
    </row>
    <row r="799" spans="1:11" ht="45" hidden="1" customHeight="1">
      <c r="A799" s="366" t="s">
        <v>966</v>
      </c>
      <c r="B799" s="366"/>
      <c r="C799" s="230">
        <f t="shared" si="135"/>
        <v>3325.14</v>
      </c>
      <c r="D799" s="27">
        <v>2842</v>
      </c>
      <c r="E799" s="36"/>
      <c r="F799" s="27"/>
      <c r="G799" s="231"/>
      <c r="H799" s="232"/>
      <c r="I799" s="233"/>
      <c r="J799" s="233"/>
      <c r="K799" s="26">
        <f t="shared" si="130"/>
        <v>0</v>
      </c>
    </row>
    <row r="800" spans="1:11" ht="45" hidden="1" customHeight="1">
      <c r="A800" s="366" t="s">
        <v>967</v>
      </c>
      <c r="B800" s="366"/>
      <c r="C800" s="230">
        <f t="shared" si="135"/>
        <v>3415.23</v>
      </c>
      <c r="D800" s="27">
        <v>2919</v>
      </c>
      <c r="E800" s="36"/>
      <c r="F800" s="27"/>
      <c r="G800" s="231"/>
      <c r="H800" s="232"/>
      <c r="I800" s="233"/>
      <c r="J800" s="233"/>
      <c r="K800" s="26">
        <f t="shared" si="130"/>
        <v>0</v>
      </c>
    </row>
    <row r="801" spans="1:11" ht="45" hidden="1" customHeight="1">
      <c r="A801" s="366" t="s">
        <v>968</v>
      </c>
      <c r="B801" s="366"/>
      <c r="C801" s="230">
        <f t="shared" si="135"/>
        <v>3769.74</v>
      </c>
      <c r="D801" s="27">
        <v>3222</v>
      </c>
      <c r="E801" s="36"/>
      <c r="F801" s="27"/>
      <c r="G801" s="231"/>
      <c r="H801" s="232"/>
      <c r="I801" s="233"/>
      <c r="J801" s="233"/>
      <c r="K801" s="26">
        <f t="shared" si="130"/>
        <v>0</v>
      </c>
    </row>
    <row r="802" spans="1:11" ht="45" hidden="1" customHeight="1">
      <c r="A802" s="363" t="s">
        <v>604</v>
      </c>
      <c r="B802" s="363"/>
      <c r="C802" s="363"/>
      <c r="D802" s="363"/>
      <c r="E802" s="363"/>
      <c r="F802" s="363"/>
      <c r="G802" s="45"/>
      <c r="H802" s="45"/>
      <c r="I802" s="45"/>
      <c r="J802" s="45"/>
      <c r="K802" s="26"/>
    </row>
    <row r="803" spans="1:11" ht="45" hidden="1" customHeight="1">
      <c r="A803" s="247" t="s">
        <v>605</v>
      </c>
      <c r="B803" s="247"/>
      <c r="C803" s="27">
        <f t="shared" si="135"/>
        <v>789.75</v>
      </c>
      <c r="D803" s="27">
        <v>675</v>
      </c>
      <c r="E803" s="36"/>
      <c r="F803" s="27"/>
      <c r="G803" s="29">
        <v>2</v>
      </c>
      <c r="H803" s="53">
        <f t="shared" ref="H803:H818" si="139">G803/700</f>
        <v>2.8571428571428571E-3</v>
      </c>
      <c r="I803" s="31">
        <f t="shared" ref="I803:I818" si="140">F803*G803</f>
        <v>0</v>
      </c>
      <c r="J803" s="31">
        <f t="shared" ref="J803:J818" si="141">F803*H803</f>
        <v>0</v>
      </c>
      <c r="K803" s="26">
        <f t="shared" si="130"/>
        <v>0</v>
      </c>
    </row>
    <row r="804" spans="1:11" ht="45" hidden="1" customHeight="1">
      <c r="A804" s="247" t="s">
        <v>606</v>
      </c>
      <c r="B804" s="247"/>
      <c r="C804" s="27">
        <f t="shared" si="135"/>
        <v>971.1</v>
      </c>
      <c r="D804" s="27">
        <v>830</v>
      </c>
      <c r="E804" s="36"/>
      <c r="F804" s="27"/>
      <c r="G804" s="29">
        <v>3</v>
      </c>
      <c r="H804" s="53">
        <f t="shared" si="139"/>
        <v>4.2857142857142859E-3</v>
      </c>
      <c r="I804" s="31">
        <f t="shared" si="140"/>
        <v>0</v>
      </c>
      <c r="J804" s="31">
        <f t="shared" si="141"/>
        <v>0</v>
      </c>
      <c r="K804" s="26">
        <f t="shared" ref="K804:K867" si="142">C804*F804</f>
        <v>0</v>
      </c>
    </row>
    <row r="805" spans="1:11" ht="45" hidden="1" customHeight="1">
      <c r="A805" s="247" t="s">
        <v>607</v>
      </c>
      <c r="B805" s="247"/>
      <c r="C805" s="27">
        <f t="shared" si="135"/>
        <v>1157.1300000000001</v>
      </c>
      <c r="D805" s="27">
        <v>989</v>
      </c>
      <c r="E805" s="36"/>
      <c r="F805" s="27"/>
      <c r="G805" s="29">
        <v>4</v>
      </c>
      <c r="H805" s="53">
        <f t="shared" si="139"/>
        <v>5.7142857142857143E-3</v>
      </c>
      <c r="I805" s="31">
        <f t="shared" si="140"/>
        <v>0</v>
      </c>
      <c r="J805" s="31">
        <f t="shared" si="141"/>
        <v>0</v>
      </c>
      <c r="K805" s="26">
        <f t="shared" si="142"/>
        <v>0</v>
      </c>
    </row>
    <row r="806" spans="1:11" ht="45" hidden="1" customHeight="1">
      <c r="A806" s="247" t="s">
        <v>608</v>
      </c>
      <c r="B806" s="247"/>
      <c r="C806" s="27">
        <f t="shared" si="135"/>
        <v>1364.22</v>
      </c>
      <c r="D806" s="27">
        <v>1166</v>
      </c>
      <c r="E806" s="36"/>
      <c r="F806" s="27"/>
      <c r="G806" s="29">
        <v>5</v>
      </c>
      <c r="H806" s="53">
        <f t="shared" si="139"/>
        <v>7.1428571428571426E-3</v>
      </c>
      <c r="I806" s="31">
        <f t="shared" si="140"/>
        <v>0</v>
      </c>
      <c r="J806" s="31">
        <f t="shared" si="141"/>
        <v>0</v>
      </c>
      <c r="K806" s="26">
        <f t="shared" si="142"/>
        <v>0</v>
      </c>
    </row>
    <row r="807" spans="1:11" ht="45" hidden="1" customHeight="1">
      <c r="A807" s="247" t="s">
        <v>609</v>
      </c>
      <c r="B807" s="247"/>
      <c r="C807" s="27">
        <f t="shared" si="135"/>
        <v>1550.25</v>
      </c>
      <c r="D807" s="27">
        <v>1325</v>
      </c>
      <c r="E807" s="36"/>
      <c r="F807" s="27"/>
      <c r="G807" s="29">
        <v>6</v>
      </c>
      <c r="H807" s="53">
        <f t="shared" si="139"/>
        <v>8.5714285714285719E-3</v>
      </c>
      <c r="I807" s="31">
        <f t="shared" si="140"/>
        <v>0</v>
      </c>
      <c r="J807" s="31">
        <f t="shared" si="141"/>
        <v>0</v>
      </c>
      <c r="K807" s="26">
        <f t="shared" si="142"/>
        <v>0</v>
      </c>
    </row>
    <row r="808" spans="1:11" ht="45" hidden="1" customHeight="1">
      <c r="A808" s="247" t="s">
        <v>610</v>
      </c>
      <c r="B808" s="247"/>
      <c r="C808" s="27">
        <f t="shared" si="135"/>
        <v>1660.23</v>
      </c>
      <c r="D808" s="27">
        <v>1419</v>
      </c>
      <c r="E808" s="36"/>
      <c r="F808" s="27"/>
      <c r="G808" s="29">
        <v>7</v>
      </c>
      <c r="H808" s="53">
        <f t="shared" si="139"/>
        <v>0.01</v>
      </c>
      <c r="I808" s="31">
        <f t="shared" si="140"/>
        <v>0</v>
      </c>
      <c r="J808" s="31">
        <f t="shared" si="141"/>
        <v>0</v>
      </c>
      <c r="K808" s="26">
        <f t="shared" si="142"/>
        <v>0</v>
      </c>
    </row>
    <row r="809" spans="1:11" ht="45" hidden="1" customHeight="1">
      <c r="A809" s="247" t="s">
        <v>611</v>
      </c>
      <c r="B809" s="247"/>
      <c r="C809" s="27">
        <f t="shared" si="135"/>
        <v>1847.43</v>
      </c>
      <c r="D809" s="27">
        <v>1579</v>
      </c>
      <c r="E809" s="36"/>
      <c r="F809" s="27"/>
      <c r="G809" s="29">
        <v>8</v>
      </c>
      <c r="H809" s="53">
        <f t="shared" si="139"/>
        <v>1.1428571428571429E-2</v>
      </c>
      <c r="I809" s="31">
        <f t="shared" si="140"/>
        <v>0</v>
      </c>
      <c r="J809" s="31">
        <f t="shared" si="141"/>
        <v>0</v>
      </c>
      <c r="K809" s="26">
        <f t="shared" si="142"/>
        <v>0</v>
      </c>
    </row>
    <row r="810" spans="1:11" ht="45" hidden="1" customHeight="1">
      <c r="A810" s="247" t="s">
        <v>612</v>
      </c>
      <c r="B810" s="247"/>
      <c r="C810" s="27">
        <f t="shared" si="135"/>
        <v>2387.9700000000003</v>
      </c>
      <c r="D810" s="27">
        <v>2041</v>
      </c>
      <c r="E810" s="36"/>
      <c r="F810" s="27"/>
      <c r="G810" s="29">
        <v>9</v>
      </c>
      <c r="H810" s="53">
        <f t="shared" si="139"/>
        <v>1.2857142857142857E-2</v>
      </c>
      <c r="I810" s="31">
        <f t="shared" si="140"/>
        <v>0</v>
      </c>
      <c r="J810" s="31">
        <f t="shared" si="141"/>
        <v>0</v>
      </c>
      <c r="K810" s="26">
        <f t="shared" si="142"/>
        <v>0</v>
      </c>
    </row>
    <row r="811" spans="1:11" ht="45" hidden="1" customHeight="1">
      <c r="A811" s="247" t="s">
        <v>613</v>
      </c>
      <c r="B811" s="247"/>
      <c r="C811" s="27">
        <f t="shared" si="135"/>
        <v>2572.83</v>
      </c>
      <c r="D811" s="228">
        <v>2199</v>
      </c>
      <c r="E811" s="36"/>
      <c r="F811" s="27"/>
      <c r="G811" s="29">
        <v>10</v>
      </c>
      <c r="H811" s="53">
        <f t="shared" si="139"/>
        <v>1.4285714285714285E-2</v>
      </c>
      <c r="I811" s="31">
        <f t="shared" si="140"/>
        <v>0</v>
      </c>
      <c r="J811" s="31">
        <f t="shared" si="141"/>
        <v>0</v>
      </c>
      <c r="K811" s="26">
        <f t="shared" si="142"/>
        <v>0</v>
      </c>
    </row>
    <row r="812" spans="1:11" ht="45" hidden="1" customHeight="1">
      <c r="A812" s="247" t="s">
        <v>614</v>
      </c>
      <c r="B812" s="247"/>
      <c r="C812" s="27">
        <f t="shared" si="135"/>
        <v>2956.59</v>
      </c>
      <c r="D812" s="27">
        <v>2527</v>
      </c>
      <c r="E812" s="36"/>
      <c r="F812" s="27"/>
      <c r="G812" s="29">
        <v>12</v>
      </c>
      <c r="H812" s="53">
        <f t="shared" si="139"/>
        <v>1.7142857142857144E-2</v>
      </c>
      <c r="I812" s="31">
        <f t="shared" si="140"/>
        <v>0</v>
      </c>
      <c r="J812" s="31">
        <f t="shared" si="141"/>
        <v>0</v>
      </c>
      <c r="K812" s="26">
        <f t="shared" si="142"/>
        <v>0</v>
      </c>
    </row>
    <row r="813" spans="1:11" ht="45" hidden="1" customHeight="1">
      <c r="A813" s="247" t="s">
        <v>615</v>
      </c>
      <c r="B813" s="247"/>
      <c r="C813" s="27">
        <f t="shared" si="135"/>
        <v>3141.45</v>
      </c>
      <c r="D813" s="27">
        <v>2685</v>
      </c>
      <c r="E813" s="36"/>
      <c r="F813" s="27"/>
      <c r="G813" s="29">
        <v>14</v>
      </c>
      <c r="H813" s="53">
        <f t="shared" si="139"/>
        <v>0.02</v>
      </c>
      <c r="I813" s="31">
        <f t="shared" si="140"/>
        <v>0</v>
      </c>
      <c r="J813" s="31">
        <f t="shared" si="141"/>
        <v>0</v>
      </c>
      <c r="K813" s="26">
        <f t="shared" si="142"/>
        <v>0</v>
      </c>
    </row>
    <row r="814" spans="1:11" ht="45" hidden="1" customHeight="1">
      <c r="A814" s="247" t="s">
        <v>616</v>
      </c>
      <c r="B814" s="247"/>
      <c r="C814" s="27">
        <f t="shared" si="135"/>
        <v>3290.04</v>
      </c>
      <c r="D814" s="27">
        <v>2812</v>
      </c>
      <c r="E814" s="36"/>
      <c r="F814" s="27"/>
      <c r="G814" s="29">
        <v>16</v>
      </c>
      <c r="H814" s="53">
        <f t="shared" si="139"/>
        <v>2.2857142857142857E-2</v>
      </c>
      <c r="I814" s="31">
        <f t="shared" si="140"/>
        <v>0</v>
      </c>
      <c r="J814" s="31">
        <f t="shared" si="141"/>
        <v>0</v>
      </c>
      <c r="K814" s="26">
        <f t="shared" si="142"/>
        <v>0</v>
      </c>
    </row>
    <row r="815" spans="1:11" ht="45" hidden="1" customHeight="1">
      <c r="A815" s="247" t="s">
        <v>617</v>
      </c>
      <c r="B815" s="247"/>
      <c r="C815" s="27">
        <f t="shared" si="135"/>
        <v>3698.37</v>
      </c>
      <c r="D815" s="27">
        <v>3161</v>
      </c>
      <c r="E815" s="36"/>
      <c r="F815" s="27"/>
      <c r="G815" s="29">
        <v>18</v>
      </c>
      <c r="H815" s="53">
        <f t="shared" si="139"/>
        <v>2.5714285714285714E-2</v>
      </c>
      <c r="I815" s="31">
        <f t="shared" si="140"/>
        <v>0</v>
      </c>
      <c r="J815" s="31">
        <f t="shared" si="141"/>
        <v>0</v>
      </c>
      <c r="K815" s="26">
        <f t="shared" si="142"/>
        <v>0</v>
      </c>
    </row>
    <row r="816" spans="1:11" ht="45" hidden="1" customHeight="1">
      <c r="A816" s="247" t="s">
        <v>618</v>
      </c>
      <c r="B816" s="247"/>
      <c r="C816" s="27">
        <f t="shared" si="135"/>
        <v>4771.26</v>
      </c>
      <c r="D816" s="27">
        <v>4078</v>
      </c>
      <c r="E816" s="36"/>
      <c r="F816" s="27"/>
      <c r="G816" s="29">
        <v>20</v>
      </c>
      <c r="H816" s="53">
        <f t="shared" si="139"/>
        <v>2.8571428571428571E-2</v>
      </c>
      <c r="I816" s="31">
        <f t="shared" si="140"/>
        <v>0</v>
      </c>
      <c r="J816" s="31">
        <f t="shared" si="141"/>
        <v>0</v>
      </c>
      <c r="K816" s="26">
        <f t="shared" si="142"/>
        <v>0</v>
      </c>
    </row>
    <row r="817" spans="1:11" ht="45" customHeight="1">
      <c r="A817" s="247" t="s">
        <v>619</v>
      </c>
      <c r="B817" s="247"/>
      <c r="C817" s="27">
        <f t="shared" si="135"/>
        <v>28089.360000000001</v>
      </c>
      <c r="D817" s="27">
        <v>24008</v>
      </c>
      <c r="E817" s="36"/>
      <c r="F817" s="27">
        <v>1</v>
      </c>
      <c r="G817" s="29">
        <v>54</v>
      </c>
      <c r="H817" s="53">
        <f t="shared" si="139"/>
        <v>7.7142857142857138E-2</v>
      </c>
      <c r="I817" s="31">
        <f t="shared" si="140"/>
        <v>54</v>
      </c>
      <c r="J817" s="31">
        <f t="shared" si="141"/>
        <v>7.7142857142857138E-2</v>
      </c>
      <c r="K817" s="26">
        <f t="shared" si="142"/>
        <v>28089.360000000001</v>
      </c>
    </row>
    <row r="818" spans="1:11" ht="45" hidden="1" customHeight="1">
      <c r="A818" s="247" t="s">
        <v>620</v>
      </c>
      <c r="B818" s="247"/>
      <c r="C818" s="27">
        <f t="shared" si="135"/>
        <v>40273.74</v>
      </c>
      <c r="D818" s="228">
        <v>34422</v>
      </c>
      <c r="E818" s="36"/>
      <c r="F818" s="27"/>
      <c r="G818" s="29">
        <v>90</v>
      </c>
      <c r="H818" s="53">
        <f t="shared" si="139"/>
        <v>0.12857142857142856</v>
      </c>
      <c r="I818" s="31">
        <f t="shared" si="140"/>
        <v>0</v>
      </c>
      <c r="J818" s="31">
        <f t="shared" si="141"/>
        <v>0</v>
      </c>
      <c r="K818" s="26">
        <f t="shared" si="142"/>
        <v>0</v>
      </c>
    </row>
    <row r="819" spans="1:11" ht="45" hidden="1" customHeight="1">
      <c r="A819" s="358" t="s">
        <v>621</v>
      </c>
      <c r="B819" s="358"/>
      <c r="C819" s="358"/>
      <c r="D819" s="358"/>
      <c r="E819" s="358"/>
      <c r="F819" s="358"/>
      <c r="G819" s="45"/>
      <c r="H819" s="45"/>
      <c r="I819" s="45"/>
      <c r="J819" s="45"/>
      <c r="K819" s="26"/>
    </row>
    <row r="820" spans="1:11" ht="24" hidden="1" customHeight="1">
      <c r="A820" s="386" t="s">
        <v>49</v>
      </c>
      <c r="B820" s="386"/>
      <c r="C820" s="386"/>
      <c r="D820" s="386"/>
      <c r="E820" s="386"/>
      <c r="F820" s="178"/>
      <c r="G820" s="49"/>
      <c r="H820" s="49"/>
      <c r="I820" s="49"/>
      <c r="J820" s="49"/>
      <c r="K820" s="26"/>
    </row>
    <row r="821" spans="1:11" ht="45" hidden="1" customHeight="1">
      <c r="A821" s="367" t="s">
        <v>622</v>
      </c>
      <c r="B821" s="367"/>
      <c r="C821" s="27">
        <f t="shared" ref="C821:C870" si="143">D821+D821*17%</f>
        <v>1896.7502736000001</v>
      </c>
      <c r="D821" s="27">
        <v>1621.15408</v>
      </c>
      <c r="E821" s="36"/>
      <c r="F821" s="27"/>
      <c r="G821" s="29">
        <v>2</v>
      </c>
      <c r="H821" s="53">
        <f t="shared" ref="H821:H852" si="144">G821/700</f>
        <v>2.8571428571428571E-3</v>
      </c>
      <c r="I821" s="31">
        <f t="shared" ref="I821:I852" si="145">F821*G821</f>
        <v>0</v>
      </c>
      <c r="J821" s="31">
        <f t="shared" ref="J821:J852" si="146">F821*H821</f>
        <v>0</v>
      </c>
      <c r="K821" s="26">
        <f t="shared" si="142"/>
        <v>0</v>
      </c>
    </row>
    <row r="822" spans="1:11" ht="45" hidden="1" customHeight="1">
      <c r="A822" s="367" t="s">
        <v>623</v>
      </c>
      <c r="B822" s="367"/>
      <c r="C822" s="27">
        <f t="shared" si="143"/>
        <v>2020.9237776</v>
      </c>
      <c r="D822" s="27">
        <v>1727.2852800000001</v>
      </c>
      <c r="E822" s="36"/>
      <c r="F822" s="27"/>
      <c r="G822" s="29">
        <v>3</v>
      </c>
      <c r="H822" s="53">
        <f t="shared" si="144"/>
        <v>4.2857142857142859E-3</v>
      </c>
      <c r="I822" s="31">
        <f t="shared" si="145"/>
        <v>0</v>
      </c>
      <c r="J822" s="31">
        <f t="shared" si="146"/>
        <v>0</v>
      </c>
      <c r="K822" s="26">
        <f t="shared" si="142"/>
        <v>0</v>
      </c>
    </row>
    <row r="823" spans="1:11" ht="45" hidden="1" customHeight="1">
      <c r="A823" s="367" t="s">
        <v>624</v>
      </c>
      <c r="B823" s="367"/>
      <c r="C823" s="27">
        <f t="shared" si="143"/>
        <v>2143.5451128</v>
      </c>
      <c r="D823" s="27">
        <v>1832.0898400000001</v>
      </c>
      <c r="E823" s="36"/>
      <c r="F823" s="27"/>
      <c r="G823" s="29">
        <v>4</v>
      </c>
      <c r="H823" s="53">
        <f t="shared" si="144"/>
        <v>5.7142857142857143E-3</v>
      </c>
      <c r="I823" s="31">
        <f t="shared" si="145"/>
        <v>0</v>
      </c>
      <c r="J823" s="31">
        <f t="shared" si="146"/>
        <v>0</v>
      </c>
      <c r="K823" s="26">
        <f t="shared" si="142"/>
        <v>0</v>
      </c>
    </row>
    <row r="824" spans="1:11" ht="45" hidden="1" customHeight="1">
      <c r="A824" s="367" t="s">
        <v>625</v>
      </c>
      <c r="B824" s="367"/>
      <c r="C824" s="27">
        <f t="shared" si="143"/>
        <v>2311.1793431999999</v>
      </c>
      <c r="D824" s="27">
        <v>1975.3669600000001</v>
      </c>
      <c r="E824" s="36"/>
      <c r="F824" s="27"/>
      <c r="G824" s="29">
        <v>5</v>
      </c>
      <c r="H824" s="53">
        <f t="shared" si="144"/>
        <v>7.1428571428571426E-3</v>
      </c>
      <c r="I824" s="31">
        <f t="shared" si="145"/>
        <v>0</v>
      </c>
      <c r="J824" s="31">
        <f t="shared" si="146"/>
        <v>0</v>
      </c>
      <c r="K824" s="26">
        <f t="shared" si="142"/>
        <v>0</v>
      </c>
    </row>
    <row r="825" spans="1:11" ht="45" hidden="1" customHeight="1">
      <c r="A825" s="367" t="s">
        <v>626</v>
      </c>
      <c r="B825" s="367"/>
      <c r="C825" s="27">
        <f t="shared" si="143"/>
        <v>2480.3657423999998</v>
      </c>
      <c r="D825" s="27">
        <v>2119.9707199999998</v>
      </c>
      <c r="E825" s="36"/>
      <c r="F825" s="27"/>
      <c r="G825" s="29">
        <v>6</v>
      </c>
      <c r="H825" s="53">
        <f t="shared" si="144"/>
        <v>8.5714285714285719E-3</v>
      </c>
      <c r="I825" s="31">
        <f t="shared" si="145"/>
        <v>0</v>
      </c>
      <c r="J825" s="31">
        <f t="shared" si="146"/>
        <v>0</v>
      </c>
      <c r="K825" s="26">
        <f t="shared" si="142"/>
        <v>0</v>
      </c>
    </row>
    <row r="826" spans="1:11" ht="45" hidden="1" customHeight="1">
      <c r="A826" s="367" t="s">
        <v>627</v>
      </c>
      <c r="B826" s="367"/>
      <c r="C826" s="27">
        <f t="shared" si="143"/>
        <v>2710.0867248</v>
      </c>
      <c r="D826" s="27">
        <v>2316.3134399999999</v>
      </c>
      <c r="E826" s="36"/>
      <c r="F826" s="27"/>
      <c r="G826" s="29">
        <v>7</v>
      </c>
      <c r="H826" s="53">
        <f t="shared" si="144"/>
        <v>0.01</v>
      </c>
      <c r="I826" s="31">
        <f t="shared" si="145"/>
        <v>0</v>
      </c>
      <c r="J826" s="31">
        <f t="shared" si="146"/>
        <v>0</v>
      </c>
      <c r="K826" s="26">
        <f t="shared" si="142"/>
        <v>0</v>
      </c>
    </row>
    <row r="827" spans="1:11" ht="45" hidden="1" customHeight="1">
      <c r="A827" s="367" t="s">
        <v>628</v>
      </c>
      <c r="B827" s="367"/>
      <c r="C827" s="27">
        <f t="shared" si="143"/>
        <v>2939.8077072000001</v>
      </c>
      <c r="D827" s="27">
        <v>2512.65616</v>
      </c>
      <c r="E827" s="36"/>
      <c r="F827" s="27"/>
      <c r="G827" s="29">
        <v>8</v>
      </c>
      <c r="H827" s="53">
        <f t="shared" si="144"/>
        <v>1.1428571428571429E-2</v>
      </c>
      <c r="I827" s="31">
        <f t="shared" si="145"/>
        <v>0</v>
      </c>
      <c r="J827" s="31">
        <f t="shared" si="146"/>
        <v>0</v>
      </c>
      <c r="K827" s="26">
        <f t="shared" si="142"/>
        <v>0</v>
      </c>
    </row>
    <row r="828" spans="1:11" ht="45" hidden="1" customHeight="1">
      <c r="A828" s="367" t="s">
        <v>629</v>
      </c>
      <c r="B828" s="367"/>
      <c r="C828" s="27">
        <f t="shared" si="143"/>
        <v>3169.5286896000002</v>
      </c>
      <c r="D828" s="27">
        <v>2708.9988800000001</v>
      </c>
      <c r="E828" s="36"/>
      <c r="F828" s="27"/>
      <c r="G828" s="29">
        <v>9</v>
      </c>
      <c r="H828" s="53">
        <f t="shared" si="144"/>
        <v>1.2857142857142857E-2</v>
      </c>
      <c r="I828" s="31">
        <f t="shared" si="145"/>
        <v>0</v>
      </c>
      <c r="J828" s="31">
        <f t="shared" si="146"/>
        <v>0</v>
      </c>
      <c r="K828" s="26">
        <f t="shared" si="142"/>
        <v>0</v>
      </c>
    </row>
    <row r="829" spans="1:11" ht="45" hidden="1" customHeight="1">
      <c r="A829" s="367" t="s">
        <v>630</v>
      </c>
      <c r="B829" s="367"/>
      <c r="C829" s="27">
        <f t="shared" si="143"/>
        <v>3557.5708896000001</v>
      </c>
      <c r="D829" s="27">
        <v>3040.65888</v>
      </c>
      <c r="E829" s="36"/>
      <c r="F829" s="27"/>
      <c r="G829" s="29">
        <v>10</v>
      </c>
      <c r="H829" s="53">
        <f t="shared" si="144"/>
        <v>1.4285714285714285E-2</v>
      </c>
      <c r="I829" s="31">
        <f t="shared" si="145"/>
        <v>0</v>
      </c>
      <c r="J829" s="31">
        <f t="shared" si="146"/>
        <v>0</v>
      </c>
      <c r="K829" s="26">
        <f t="shared" si="142"/>
        <v>0</v>
      </c>
    </row>
    <row r="830" spans="1:11" ht="45" hidden="1" customHeight="1">
      <c r="A830" s="367" t="s">
        <v>631</v>
      </c>
      <c r="B830" s="367"/>
      <c r="C830" s="27">
        <f t="shared" si="143"/>
        <v>3632.0749919999998</v>
      </c>
      <c r="D830" s="27">
        <v>3104.3375999999998</v>
      </c>
      <c r="E830" s="36"/>
      <c r="F830" s="27"/>
      <c r="G830" s="29">
        <v>11</v>
      </c>
      <c r="H830" s="53">
        <f t="shared" si="144"/>
        <v>1.5714285714285715E-2</v>
      </c>
      <c r="I830" s="31">
        <f t="shared" si="145"/>
        <v>0</v>
      </c>
      <c r="J830" s="31">
        <f t="shared" si="146"/>
        <v>0</v>
      </c>
      <c r="K830" s="26">
        <f t="shared" si="142"/>
        <v>0</v>
      </c>
    </row>
    <row r="831" spans="1:11" ht="45" hidden="1" customHeight="1">
      <c r="A831" s="367" t="s">
        <v>632</v>
      </c>
      <c r="B831" s="367"/>
      <c r="C831" s="27">
        <f t="shared" si="143"/>
        <v>3858.6916368000002</v>
      </c>
      <c r="D831" s="27">
        <v>3298.0270399999999</v>
      </c>
      <c r="E831" s="36"/>
      <c r="F831" s="27"/>
      <c r="G831" s="29">
        <v>12</v>
      </c>
      <c r="H831" s="53">
        <f t="shared" si="144"/>
        <v>1.7142857142857144E-2</v>
      </c>
      <c r="I831" s="31">
        <f t="shared" si="145"/>
        <v>0</v>
      </c>
      <c r="J831" s="31">
        <f t="shared" si="146"/>
        <v>0</v>
      </c>
      <c r="K831" s="26">
        <f t="shared" si="142"/>
        <v>0</v>
      </c>
    </row>
    <row r="832" spans="1:11" ht="45" hidden="1" customHeight="1">
      <c r="A832" s="367" t="s">
        <v>633</v>
      </c>
      <c r="B832" s="367"/>
      <c r="C832" s="27">
        <f t="shared" si="143"/>
        <v>4093.0691256</v>
      </c>
      <c r="D832" s="27">
        <v>3498.3496799999998</v>
      </c>
      <c r="E832" s="36"/>
      <c r="F832" s="27"/>
      <c r="G832" s="29">
        <v>13</v>
      </c>
      <c r="H832" s="53">
        <f t="shared" si="144"/>
        <v>1.8571428571428572E-2</v>
      </c>
      <c r="I832" s="31">
        <f t="shared" si="145"/>
        <v>0</v>
      </c>
      <c r="J832" s="31">
        <f t="shared" si="146"/>
        <v>0</v>
      </c>
      <c r="K832" s="26">
        <f t="shared" si="142"/>
        <v>0</v>
      </c>
    </row>
    <row r="833" spans="1:11" ht="45" hidden="1" customHeight="1">
      <c r="A833" s="367" t="s">
        <v>634</v>
      </c>
      <c r="B833" s="367"/>
      <c r="C833" s="27">
        <f t="shared" si="143"/>
        <v>4321.2379392000003</v>
      </c>
      <c r="D833" s="27">
        <v>3693.3657600000001</v>
      </c>
      <c r="E833" s="36"/>
      <c r="F833" s="27"/>
      <c r="G833" s="29">
        <v>14</v>
      </c>
      <c r="H833" s="53">
        <f t="shared" si="144"/>
        <v>0.02</v>
      </c>
      <c r="I833" s="31">
        <f t="shared" si="145"/>
        <v>0</v>
      </c>
      <c r="J833" s="31">
        <f t="shared" si="146"/>
        <v>0</v>
      </c>
      <c r="K833" s="26">
        <f t="shared" si="142"/>
        <v>0</v>
      </c>
    </row>
    <row r="834" spans="1:11" ht="45" hidden="1" customHeight="1">
      <c r="A834" s="367" t="s">
        <v>635</v>
      </c>
      <c r="B834" s="367"/>
      <c r="C834" s="27">
        <f t="shared" si="143"/>
        <v>4554.0632592000002</v>
      </c>
      <c r="D834" s="27">
        <v>3892.3617599999998</v>
      </c>
      <c r="E834" s="36"/>
      <c r="F834" s="27"/>
      <c r="G834" s="29">
        <v>15</v>
      </c>
      <c r="H834" s="53">
        <f t="shared" si="144"/>
        <v>2.1428571428571429E-2</v>
      </c>
      <c r="I834" s="31">
        <f t="shared" si="145"/>
        <v>0</v>
      </c>
      <c r="J834" s="31">
        <f t="shared" si="146"/>
        <v>0</v>
      </c>
      <c r="K834" s="26">
        <f t="shared" si="142"/>
        <v>0</v>
      </c>
    </row>
    <row r="835" spans="1:11" ht="45" hidden="1" customHeight="1">
      <c r="A835" s="367" t="s">
        <v>636</v>
      </c>
      <c r="B835" s="367"/>
      <c r="C835" s="27">
        <f t="shared" si="143"/>
        <v>4785.3364104000002</v>
      </c>
      <c r="D835" s="27">
        <v>4090.0311200000001</v>
      </c>
      <c r="E835" s="36"/>
      <c r="F835" s="27"/>
      <c r="G835" s="29">
        <v>16</v>
      </c>
      <c r="H835" s="53">
        <f t="shared" si="144"/>
        <v>2.2857142857142857E-2</v>
      </c>
      <c r="I835" s="31">
        <f t="shared" si="145"/>
        <v>0</v>
      </c>
      <c r="J835" s="31">
        <f t="shared" si="146"/>
        <v>0</v>
      </c>
      <c r="K835" s="26">
        <f t="shared" si="142"/>
        <v>0</v>
      </c>
    </row>
    <row r="836" spans="1:11" ht="45" hidden="1" customHeight="1">
      <c r="A836" s="367" t="s">
        <v>637</v>
      </c>
      <c r="B836" s="367"/>
      <c r="C836" s="27">
        <f t="shared" si="143"/>
        <v>5016.6095616000002</v>
      </c>
      <c r="D836" s="27">
        <v>4287.7004800000004</v>
      </c>
      <c r="E836" s="36"/>
      <c r="F836" s="27"/>
      <c r="G836" s="29">
        <v>17</v>
      </c>
      <c r="H836" s="53">
        <f t="shared" si="144"/>
        <v>2.4285714285714285E-2</v>
      </c>
      <c r="I836" s="31">
        <f t="shared" si="145"/>
        <v>0</v>
      </c>
      <c r="J836" s="31">
        <f t="shared" si="146"/>
        <v>0</v>
      </c>
      <c r="K836" s="26">
        <f t="shared" si="142"/>
        <v>0</v>
      </c>
    </row>
    <row r="837" spans="1:11" ht="45" customHeight="1">
      <c r="A837" s="367" t="s">
        <v>638</v>
      </c>
      <c r="B837" s="367"/>
      <c r="C837" s="27">
        <f t="shared" si="143"/>
        <v>5244.7783751999996</v>
      </c>
      <c r="D837" s="27">
        <v>4482.7165599999998</v>
      </c>
      <c r="E837" s="36"/>
      <c r="F837" s="27">
        <v>2</v>
      </c>
      <c r="G837" s="29">
        <v>18</v>
      </c>
      <c r="H837" s="53">
        <f t="shared" si="144"/>
        <v>2.5714285714285714E-2</v>
      </c>
      <c r="I837" s="31">
        <f t="shared" si="145"/>
        <v>36</v>
      </c>
      <c r="J837" s="31">
        <f t="shared" si="146"/>
        <v>5.1428571428571428E-2</v>
      </c>
      <c r="K837" s="26">
        <f t="shared" si="142"/>
        <v>10489.556750399999</v>
      </c>
    </row>
    <row r="838" spans="1:11" ht="45" hidden="1" customHeight="1">
      <c r="A838" s="367" t="s">
        <v>639</v>
      </c>
      <c r="B838" s="367"/>
      <c r="C838" s="27">
        <f t="shared" si="143"/>
        <v>5477.6036951999995</v>
      </c>
      <c r="D838" s="27">
        <v>4681.7125599999999</v>
      </c>
      <c r="E838" s="36"/>
      <c r="F838" s="27"/>
      <c r="G838" s="29">
        <v>19</v>
      </c>
      <c r="H838" s="53">
        <f t="shared" si="144"/>
        <v>2.7142857142857142E-2</v>
      </c>
      <c r="I838" s="31">
        <f t="shared" si="145"/>
        <v>0</v>
      </c>
      <c r="J838" s="31">
        <f t="shared" si="146"/>
        <v>0</v>
      </c>
      <c r="K838" s="26">
        <f t="shared" si="142"/>
        <v>0</v>
      </c>
    </row>
    <row r="839" spans="1:11" ht="45" customHeight="1">
      <c r="A839" s="367" t="s">
        <v>640</v>
      </c>
      <c r="B839" s="367"/>
      <c r="C839" s="27">
        <f t="shared" si="143"/>
        <v>5707.3246775999996</v>
      </c>
      <c r="D839" s="27">
        <v>4878.0552799999996</v>
      </c>
      <c r="E839" s="36"/>
      <c r="F839" s="27">
        <v>2</v>
      </c>
      <c r="G839" s="29">
        <v>20</v>
      </c>
      <c r="H839" s="53">
        <f t="shared" si="144"/>
        <v>2.8571428571428571E-2</v>
      </c>
      <c r="I839" s="31">
        <f t="shared" si="145"/>
        <v>40</v>
      </c>
      <c r="J839" s="31">
        <f t="shared" si="146"/>
        <v>5.7142857142857141E-2</v>
      </c>
      <c r="K839" s="26">
        <f t="shared" si="142"/>
        <v>11414.649355199999</v>
      </c>
    </row>
    <row r="840" spans="1:11" ht="45" hidden="1" customHeight="1">
      <c r="A840" s="367" t="s">
        <v>641</v>
      </c>
      <c r="B840" s="367"/>
      <c r="C840" s="27">
        <f t="shared" si="143"/>
        <v>5937.0456599999998</v>
      </c>
      <c r="D840" s="27">
        <v>5074.3980000000001</v>
      </c>
      <c r="E840" s="36"/>
      <c r="F840" s="27"/>
      <c r="G840" s="29">
        <v>21</v>
      </c>
      <c r="H840" s="53">
        <f t="shared" si="144"/>
        <v>0.03</v>
      </c>
      <c r="I840" s="31">
        <f t="shared" si="145"/>
        <v>0</v>
      </c>
      <c r="J840" s="31">
        <f t="shared" si="146"/>
        <v>0</v>
      </c>
      <c r="K840" s="26">
        <f t="shared" si="142"/>
        <v>0</v>
      </c>
    </row>
    <row r="841" spans="1:11" ht="45" customHeight="1">
      <c r="A841" s="367" t="s">
        <v>642</v>
      </c>
      <c r="B841" s="367"/>
      <c r="C841" s="27">
        <f t="shared" si="143"/>
        <v>6168.3188111999998</v>
      </c>
      <c r="D841" s="27">
        <v>5272.06736</v>
      </c>
      <c r="E841" s="36"/>
      <c r="F841" s="27">
        <v>2</v>
      </c>
      <c r="G841" s="29">
        <v>22</v>
      </c>
      <c r="H841" s="53">
        <f t="shared" si="144"/>
        <v>3.1428571428571431E-2</v>
      </c>
      <c r="I841" s="31">
        <f t="shared" si="145"/>
        <v>44</v>
      </c>
      <c r="J841" s="31">
        <f t="shared" si="146"/>
        <v>6.2857142857142861E-2</v>
      </c>
      <c r="K841" s="26">
        <f t="shared" si="142"/>
        <v>12336.6376224</v>
      </c>
    </row>
    <row r="842" spans="1:11" ht="45" hidden="1" customHeight="1">
      <c r="A842" s="367" t="s">
        <v>643</v>
      </c>
      <c r="B842" s="367"/>
      <c r="C842" s="27">
        <f t="shared" si="143"/>
        <v>6401.1441312000006</v>
      </c>
      <c r="D842" s="27">
        <v>5471.0633600000001</v>
      </c>
      <c r="E842" s="36"/>
      <c r="F842" s="27"/>
      <c r="G842" s="29">
        <v>23</v>
      </c>
      <c r="H842" s="53">
        <f t="shared" si="144"/>
        <v>3.2857142857142856E-2</v>
      </c>
      <c r="I842" s="31">
        <f t="shared" si="145"/>
        <v>0</v>
      </c>
      <c r="J842" s="31">
        <f t="shared" si="146"/>
        <v>0</v>
      </c>
      <c r="K842" s="26">
        <f t="shared" si="142"/>
        <v>0</v>
      </c>
    </row>
    <row r="843" spans="1:11" ht="45" customHeight="1">
      <c r="A843" s="367" t="s">
        <v>644</v>
      </c>
      <c r="B843" s="367"/>
      <c r="C843" s="27">
        <f t="shared" si="143"/>
        <v>6626.2086072000002</v>
      </c>
      <c r="D843" s="27">
        <v>5663.42616</v>
      </c>
      <c r="E843" s="36"/>
      <c r="F843" s="27">
        <v>2</v>
      </c>
      <c r="G843" s="29">
        <v>24</v>
      </c>
      <c r="H843" s="53">
        <f t="shared" si="144"/>
        <v>3.4285714285714287E-2</v>
      </c>
      <c r="I843" s="31">
        <f t="shared" si="145"/>
        <v>48</v>
      </c>
      <c r="J843" s="31">
        <f t="shared" si="146"/>
        <v>6.8571428571428575E-2</v>
      </c>
      <c r="K843" s="26">
        <f t="shared" si="142"/>
        <v>13252.4172144</v>
      </c>
    </row>
    <row r="844" spans="1:11" ht="45" hidden="1" customHeight="1">
      <c r="A844" s="367" t="s">
        <v>645</v>
      </c>
      <c r="B844" s="367"/>
      <c r="C844" s="27">
        <f t="shared" si="143"/>
        <v>6863.6904335999998</v>
      </c>
      <c r="D844" s="27">
        <v>5866.4020799999998</v>
      </c>
      <c r="E844" s="36"/>
      <c r="F844" s="27"/>
      <c r="G844" s="29">
        <v>25</v>
      </c>
      <c r="H844" s="53">
        <f t="shared" si="144"/>
        <v>3.5714285714285712E-2</v>
      </c>
      <c r="I844" s="31">
        <f t="shared" si="145"/>
        <v>0</v>
      </c>
      <c r="J844" s="31">
        <f t="shared" si="146"/>
        <v>0</v>
      </c>
      <c r="K844" s="26">
        <f t="shared" si="142"/>
        <v>0</v>
      </c>
    </row>
    <row r="845" spans="1:11" ht="44.25" customHeight="1">
      <c r="A845" s="367" t="s">
        <v>646</v>
      </c>
      <c r="B845" s="367"/>
      <c r="C845" s="27">
        <f t="shared" si="143"/>
        <v>7090.3070784000001</v>
      </c>
      <c r="D845" s="27">
        <v>6060.0915199999999</v>
      </c>
      <c r="E845" s="36"/>
      <c r="F845" s="27">
        <v>2</v>
      </c>
      <c r="G845" s="29">
        <v>26</v>
      </c>
      <c r="H845" s="53">
        <f t="shared" si="144"/>
        <v>3.7142857142857144E-2</v>
      </c>
      <c r="I845" s="31">
        <f t="shared" si="145"/>
        <v>52</v>
      </c>
      <c r="J845" s="31">
        <f t="shared" si="146"/>
        <v>7.4285714285714288E-2</v>
      </c>
      <c r="K845" s="26">
        <f t="shared" si="142"/>
        <v>14180.6141568</v>
      </c>
    </row>
    <row r="846" spans="1:11" ht="44.25" hidden="1" customHeight="1">
      <c r="A846" s="367" t="s">
        <v>647</v>
      </c>
      <c r="B846" s="367"/>
      <c r="C846" s="27">
        <f t="shared" si="143"/>
        <v>7320.0280607999994</v>
      </c>
      <c r="D846" s="27">
        <v>6256.4342399999996</v>
      </c>
      <c r="E846" s="36"/>
      <c r="F846" s="27"/>
      <c r="G846" s="29">
        <v>27</v>
      </c>
      <c r="H846" s="53">
        <f t="shared" si="144"/>
        <v>3.8571428571428569E-2</v>
      </c>
      <c r="I846" s="31">
        <f t="shared" si="145"/>
        <v>0</v>
      </c>
      <c r="J846" s="31">
        <f t="shared" si="146"/>
        <v>0</v>
      </c>
      <c r="K846" s="26">
        <f t="shared" si="142"/>
        <v>0</v>
      </c>
    </row>
    <row r="847" spans="1:11" ht="44.25" customHeight="1">
      <c r="A847" s="367" t="s">
        <v>648</v>
      </c>
      <c r="B847" s="367"/>
      <c r="C847" s="27">
        <f t="shared" si="143"/>
        <v>7551.3012120000003</v>
      </c>
      <c r="D847" s="27">
        <v>6454.1036000000004</v>
      </c>
      <c r="E847" s="36"/>
      <c r="F847" s="27">
        <v>2</v>
      </c>
      <c r="G847" s="29">
        <v>28</v>
      </c>
      <c r="H847" s="53">
        <f t="shared" si="144"/>
        <v>0.04</v>
      </c>
      <c r="I847" s="31">
        <f t="shared" si="145"/>
        <v>56</v>
      </c>
      <c r="J847" s="31">
        <f t="shared" si="146"/>
        <v>0.08</v>
      </c>
      <c r="K847" s="26">
        <f t="shared" si="142"/>
        <v>15102.602424000001</v>
      </c>
    </row>
    <row r="848" spans="1:11" ht="44.25" hidden="1" customHeight="1">
      <c r="A848" s="367" t="s">
        <v>649</v>
      </c>
      <c r="B848" s="367"/>
      <c r="C848" s="27">
        <f t="shared" si="143"/>
        <v>7782.5743632000003</v>
      </c>
      <c r="D848" s="27">
        <v>6651.7729600000002</v>
      </c>
      <c r="E848" s="36"/>
      <c r="F848" s="27"/>
      <c r="G848" s="29">
        <v>29</v>
      </c>
      <c r="H848" s="53">
        <f t="shared" si="144"/>
        <v>4.1428571428571426E-2</v>
      </c>
      <c r="I848" s="31">
        <f t="shared" si="145"/>
        <v>0</v>
      </c>
      <c r="J848" s="31">
        <f t="shared" si="146"/>
        <v>0</v>
      </c>
      <c r="K848" s="26">
        <f t="shared" si="142"/>
        <v>0</v>
      </c>
    </row>
    <row r="849" spans="1:11" ht="44.25" customHeight="1">
      <c r="A849" s="367" t="s">
        <v>650</v>
      </c>
      <c r="B849" s="367"/>
      <c r="C849" s="27">
        <f t="shared" si="143"/>
        <v>8010.7431767999997</v>
      </c>
      <c r="D849" s="27">
        <v>6846.7890399999997</v>
      </c>
      <c r="E849" s="36"/>
      <c r="F849" s="27">
        <v>2</v>
      </c>
      <c r="G849" s="29">
        <v>30</v>
      </c>
      <c r="H849" s="53">
        <f t="shared" si="144"/>
        <v>4.2857142857142858E-2</v>
      </c>
      <c r="I849" s="31">
        <f t="shared" si="145"/>
        <v>60</v>
      </c>
      <c r="J849" s="31">
        <f t="shared" si="146"/>
        <v>8.5714285714285715E-2</v>
      </c>
      <c r="K849" s="26">
        <f t="shared" si="142"/>
        <v>16021.486353599999</v>
      </c>
    </row>
    <row r="850" spans="1:11" ht="44.25" hidden="1" customHeight="1">
      <c r="A850" s="367" t="s">
        <v>651</v>
      </c>
      <c r="B850" s="367"/>
      <c r="C850" s="27">
        <f t="shared" si="143"/>
        <v>8746.4711879999995</v>
      </c>
      <c r="D850" s="27">
        <v>7475.6163999999999</v>
      </c>
      <c r="E850" s="36"/>
      <c r="F850" s="27"/>
      <c r="G850" s="29">
        <v>31</v>
      </c>
      <c r="H850" s="53">
        <f t="shared" si="144"/>
        <v>4.4285714285714282E-2</v>
      </c>
      <c r="I850" s="31">
        <f t="shared" si="145"/>
        <v>0</v>
      </c>
      <c r="J850" s="31">
        <f t="shared" si="146"/>
        <v>0</v>
      </c>
      <c r="K850" s="26">
        <f t="shared" si="142"/>
        <v>0</v>
      </c>
    </row>
    <row r="851" spans="1:11" ht="44.25" customHeight="1">
      <c r="A851" s="367" t="s">
        <v>652</v>
      </c>
      <c r="B851" s="367"/>
      <c r="C851" s="27">
        <f t="shared" si="143"/>
        <v>8982.400845600001</v>
      </c>
      <c r="D851" s="27">
        <v>7677.2656800000004</v>
      </c>
      <c r="E851" s="36"/>
      <c r="F851" s="27">
        <v>2</v>
      </c>
      <c r="G851" s="29">
        <v>32</v>
      </c>
      <c r="H851" s="53">
        <f t="shared" si="144"/>
        <v>4.5714285714285714E-2</v>
      </c>
      <c r="I851" s="31">
        <f t="shared" si="145"/>
        <v>64</v>
      </c>
      <c r="J851" s="31">
        <f t="shared" si="146"/>
        <v>9.1428571428571428E-2</v>
      </c>
      <c r="K851" s="26">
        <f t="shared" si="142"/>
        <v>17964.801691200002</v>
      </c>
    </row>
    <row r="852" spans="1:11" ht="44.25" hidden="1" customHeight="1">
      <c r="A852" s="367" t="s">
        <v>653</v>
      </c>
      <c r="B852" s="367"/>
      <c r="C852" s="27">
        <f t="shared" si="143"/>
        <v>9218.3305032000007</v>
      </c>
      <c r="D852" s="27">
        <v>7878.9149600000001</v>
      </c>
      <c r="E852" s="36"/>
      <c r="F852" s="27"/>
      <c r="G852" s="29">
        <v>33</v>
      </c>
      <c r="H852" s="53">
        <f t="shared" si="144"/>
        <v>4.7142857142857146E-2</v>
      </c>
      <c r="I852" s="31">
        <f t="shared" si="145"/>
        <v>0</v>
      </c>
      <c r="J852" s="31">
        <f t="shared" si="146"/>
        <v>0</v>
      </c>
      <c r="K852" s="26">
        <f t="shared" si="142"/>
        <v>0</v>
      </c>
    </row>
    <row r="853" spans="1:11" ht="44.25" customHeight="1">
      <c r="A853" s="367" t="s">
        <v>654</v>
      </c>
      <c r="B853" s="367"/>
      <c r="C853" s="27">
        <f t="shared" si="143"/>
        <v>9446.4993168000001</v>
      </c>
      <c r="D853" s="27">
        <v>8073.9310400000004</v>
      </c>
      <c r="E853" s="36"/>
      <c r="F853" s="27">
        <v>2</v>
      </c>
      <c r="G853" s="29">
        <v>34</v>
      </c>
      <c r="H853" s="53">
        <f t="shared" ref="H853:H870" si="147">G853/700</f>
        <v>4.8571428571428571E-2</v>
      </c>
      <c r="I853" s="31">
        <f t="shared" ref="I853:I870" si="148">F853*G853</f>
        <v>68</v>
      </c>
      <c r="J853" s="31">
        <f t="shared" ref="J853:J870" si="149">F853*H853</f>
        <v>9.7142857142857142E-2</v>
      </c>
      <c r="K853" s="26">
        <f t="shared" si="142"/>
        <v>18892.9986336</v>
      </c>
    </row>
    <row r="854" spans="1:11" ht="44.25" hidden="1" customHeight="1">
      <c r="A854" s="367" t="s">
        <v>655</v>
      </c>
      <c r="B854" s="367"/>
      <c r="C854" s="27">
        <f t="shared" si="143"/>
        <v>9673.1159616000004</v>
      </c>
      <c r="D854" s="27">
        <v>8267.6204799999996</v>
      </c>
      <c r="E854" s="36"/>
      <c r="F854" s="27"/>
      <c r="G854" s="29">
        <v>35</v>
      </c>
      <c r="H854" s="53">
        <f t="shared" si="147"/>
        <v>0.05</v>
      </c>
      <c r="I854" s="31">
        <f t="shared" si="148"/>
        <v>0</v>
      </c>
      <c r="J854" s="31">
        <f t="shared" si="149"/>
        <v>0</v>
      </c>
      <c r="K854" s="26">
        <f t="shared" si="142"/>
        <v>0</v>
      </c>
    </row>
    <row r="855" spans="1:11" ht="42.75" customHeight="1">
      <c r="A855" s="367" t="s">
        <v>656</v>
      </c>
      <c r="B855" s="367"/>
      <c r="C855" s="27">
        <f t="shared" si="143"/>
        <v>9904.3891127999996</v>
      </c>
      <c r="D855" s="27">
        <v>8465.2898399999995</v>
      </c>
      <c r="E855" s="36"/>
      <c r="F855" s="27">
        <v>2</v>
      </c>
      <c r="G855" s="29">
        <v>36</v>
      </c>
      <c r="H855" s="53">
        <f t="shared" si="147"/>
        <v>5.1428571428571428E-2</v>
      </c>
      <c r="I855" s="31">
        <f t="shared" si="148"/>
        <v>72</v>
      </c>
      <c r="J855" s="31">
        <f t="shared" si="149"/>
        <v>0.10285714285714286</v>
      </c>
      <c r="K855" s="26">
        <f t="shared" si="142"/>
        <v>19808.778225599999</v>
      </c>
    </row>
    <row r="856" spans="1:11" ht="44.25" hidden="1" customHeight="1">
      <c r="A856" s="367" t="s">
        <v>657</v>
      </c>
      <c r="B856" s="367"/>
      <c r="C856" s="27">
        <f t="shared" si="143"/>
        <v>10131.0057576</v>
      </c>
      <c r="D856" s="27">
        <v>8658.9792799999996</v>
      </c>
      <c r="E856" s="36"/>
      <c r="F856" s="27"/>
      <c r="G856" s="29">
        <v>37</v>
      </c>
      <c r="H856" s="53">
        <f t="shared" si="147"/>
        <v>5.2857142857142859E-2</v>
      </c>
      <c r="I856" s="31">
        <f t="shared" si="148"/>
        <v>0</v>
      </c>
      <c r="J856" s="31">
        <f t="shared" si="149"/>
        <v>0</v>
      </c>
      <c r="K856" s="26">
        <f t="shared" si="142"/>
        <v>0</v>
      </c>
    </row>
    <row r="857" spans="1:11" ht="45" customHeight="1">
      <c r="A857" s="367" t="s">
        <v>658</v>
      </c>
      <c r="B857" s="367"/>
      <c r="C857" s="27">
        <f t="shared" si="143"/>
        <v>10360.72674</v>
      </c>
      <c r="D857" s="27">
        <v>8855.3220000000001</v>
      </c>
      <c r="E857" s="36"/>
      <c r="F857" s="27">
        <v>2</v>
      </c>
      <c r="G857" s="29">
        <v>38</v>
      </c>
      <c r="H857" s="53">
        <f t="shared" si="147"/>
        <v>5.4285714285714284E-2</v>
      </c>
      <c r="I857" s="31">
        <f t="shared" si="148"/>
        <v>76</v>
      </c>
      <c r="J857" s="31">
        <f t="shared" si="149"/>
        <v>0.10857142857142857</v>
      </c>
      <c r="K857" s="26">
        <f t="shared" si="142"/>
        <v>20721.45348</v>
      </c>
    </row>
    <row r="858" spans="1:11" ht="45" hidden="1" customHeight="1">
      <c r="A858" s="367" t="s">
        <v>659</v>
      </c>
      <c r="B858" s="367"/>
      <c r="C858" s="27">
        <f t="shared" si="143"/>
        <v>10652.534474400001</v>
      </c>
      <c r="D858" s="27">
        <v>9104.7303200000006</v>
      </c>
      <c r="E858" s="36"/>
      <c r="F858" s="27"/>
      <c r="G858" s="29">
        <v>39</v>
      </c>
      <c r="H858" s="53">
        <f t="shared" si="147"/>
        <v>5.5714285714285716E-2</v>
      </c>
      <c r="I858" s="31">
        <f t="shared" si="148"/>
        <v>0</v>
      </c>
      <c r="J858" s="31">
        <f t="shared" si="149"/>
        <v>0</v>
      </c>
      <c r="K858" s="26">
        <f t="shared" si="142"/>
        <v>0</v>
      </c>
    </row>
    <row r="859" spans="1:11" ht="45" customHeight="1">
      <c r="A859" s="367" t="s">
        <v>660</v>
      </c>
      <c r="B859" s="367"/>
      <c r="C859" s="27">
        <f t="shared" si="143"/>
        <v>10821.720873600001</v>
      </c>
      <c r="D859" s="27">
        <v>9249.3340800000005</v>
      </c>
      <c r="E859" s="36"/>
      <c r="F859" s="27">
        <v>2</v>
      </c>
      <c r="G859" s="29">
        <v>40</v>
      </c>
      <c r="H859" s="53">
        <f t="shared" si="147"/>
        <v>5.7142857142857141E-2</v>
      </c>
      <c r="I859" s="31">
        <f t="shared" si="148"/>
        <v>80</v>
      </c>
      <c r="J859" s="31">
        <f t="shared" si="149"/>
        <v>0.11428571428571428</v>
      </c>
      <c r="K859" s="26">
        <f t="shared" si="142"/>
        <v>21643.441747200002</v>
      </c>
    </row>
    <row r="860" spans="1:11" ht="45" hidden="1" customHeight="1">
      <c r="A860" s="367" t="s">
        <v>661</v>
      </c>
      <c r="B860" s="367"/>
      <c r="C860" s="27">
        <f t="shared" si="143"/>
        <v>11054.546193599999</v>
      </c>
      <c r="D860" s="27">
        <v>9448.3300799999997</v>
      </c>
      <c r="E860" s="36"/>
      <c r="F860" s="27"/>
      <c r="G860" s="29">
        <v>41</v>
      </c>
      <c r="H860" s="53">
        <f t="shared" si="147"/>
        <v>5.8571428571428573E-2</v>
      </c>
      <c r="I860" s="31">
        <f t="shared" si="148"/>
        <v>0</v>
      </c>
      <c r="J860" s="31">
        <f t="shared" si="149"/>
        <v>0</v>
      </c>
      <c r="K860" s="26">
        <f t="shared" si="142"/>
        <v>0</v>
      </c>
    </row>
    <row r="861" spans="1:11" ht="45" hidden="1" customHeight="1">
      <c r="A861" s="367" t="s">
        <v>662</v>
      </c>
      <c r="B861" s="367"/>
      <c r="C861" s="27">
        <f t="shared" si="143"/>
        <v>11284.267176000001</v>
      </c>
      <c r="D861" s="27">
        <v>9644.6728000000003</v>
      </c>
      <c r="E861" s="36"/>
      <c r="F861" s="27"/>
      <c r="G861" s="29">
        <v>42</v>
      </c>
      <c r="H861" s="53">
        <f t="shared" si="147"/>
        <v>0.06</v>
      </c>
      <c r="I861" s="31">
        <f t="shared" si="148"/>
        <v>0</v>
      </c>
      <c r="J861" s="31">
        <f t="shared" si="149"/>
        <v>0</v>
      </c>
      <c r="K861" s="26">
        <f t="shared" si="142"/>
        <v>0</v>
      </c>
    </row>
    <row r="862" spans="1:11" ht="45" hidden="1" customHeight="1">
      <c r="A862" s="367" t="s">
        <v>663</v>
      </c>
      <c r="B862" s="367"/>
      <c r="C862" s="27">
        <f t="shared" si="143"/>
        <v>11517.092495999999</v>
      </c>
      <c r="D862" s="27">
        <v>9843.6687999999995</v>
      </c>
      <c r="E862" s="36"/>
      <c r="F862" s="27"/>
      <c r="G862" s="29">
        <v>43</v>
      </c>
      <c r="H862" s="53">
        <f t="shared" si="147"/>
        <v>6.142857142857143E-2</v>
      </c>
      <c r="I862" s="31">
        <f t="shared" si="148"/>
        <v>0</v>
      </c>
      <c r="J862" s="31">
        <f t="shared" si="149"/>
        <v>0</v>
      </c>
      <c r="K862" s="26">
        <f t="shared" si="142"/>
        <v>0</v>
      </c>
    </row>
    <row r="863" spans="1:11" ht="45" hidden="1" customHeight="1">
      <c r="A863" s="367" t="s">
        <v>664</v>
      </c>
      <c r="B863" s="367"/>
      <c r="C863" s="27">
        <f t="shared" si="143"/>
        <v>11743.7091408</v>
      </c>
      <c r="D863" s="27">
        <v>10037.35824</v>
      </c>
      <c r="E863" s="36"/>
      <c r="F863" s="27"/>
      <c r="G863" s="29">
        <v>44</v>
      </c>
      <c r="H863" s="53">
        <f t="shared" si="147"/>
        <v>6.2857142857142861E-2</v>
      </c>
      <c r="I863" s="31">
        <f t="shared" si="148"/>
        <v>0</v>
      </c>
      <c r="J863" s="31">
        <f t="shared" si="149"/>
        <v>0</v>
      </c>
      <c r="K863" s="26">
        <f t="shared" si="142"/>
        <v>0</v>
      </c>
    </row>
    <row r="864" spans="1:11" ht="45" hidden="1" customHeight="1">
      <c r="A864" s="367" t="s">
        <v>665</v>
      </c>
      <c r="B864" s="367"/>
      <c r="C864" s="27">
        <f t="shared" si="143"/>
        <v>11974.982291999999</v>
      </c>
      <c r="D864" s="27">
        <v>10235.027599999999</v>
      </c>
      <c r="E864" s="36"/>
      <c r="F864" s="27"/>
      <c r="G864" s="29">
        <v>45</v>
      </c>
      <c r="H864" s="53">
        <f t="shared" si="147"/>
        <v>6.4285714285714279E-2</v>
      </c>
      <c r="I864" s="31">
        <f t="shared" si="148"/>
        <v>0</v>
      </c>
      <c r="J864" s="31">
        <f t="shared" si="149"/>
        <v>0</v>
      </c>
      <c r="K864" s="26">
        <f t="shared" si="142"/>
        <v>0</v>
      </c>
    </row>
    <row r="865" spans="1:11" ht="45" hidden="1" customHeight="1">
      <c r="A865" s="367" t="s">
        <v>666</v>
      </c>
      <c r="B865" s="367"/>
      <c r="C865" s="27">
        <f t="shared" si="143"/>
        <v>12209.359780799999</v>
      </c>
      <c r="D865" s="27">
        <v>10435.35024</v>
      </c>
      <c r="E865" s="36"/>
      <c r="F865" s="27"/>
      <c r="G865" s="29">
        <v>46</v>
      </c>
      <c r="H865" s="53">
        <f t="shared" si="147"/>
        <v>6.5714285714285711E-2</v>
      </c>
      <c r="I865" s="31">
        <f t="shared" si="148"/>
        <v>0</v>
      </c>
      <c r="J865" s="31">
        <f t="shared" si="149"/>
        <v>0</v>
      </c>
      <c r="K865" s="26">
        <f t="shared" si="142"/>
        <v>0</v>
      </c>
    </row>
    <row r="866" spans="1:11" ht="45" hidden="1" customHeight="1">
      <c r="A866" s="367" t="s">
        <v>667</v>
      </c>
      <c r="B866" s="367"/>
      <c r="C866" s="27">
        <f t="shared" si="143"/>
        <v>12439.0807632</v>
      </c>
      <c r="D866" s="27">
        <v>10631.69296</v>
      </c>
      <c r="E866" s="36"/>
      <c r="F866" s="27"/>
      <c r="G866" s="29">
        <v>47</v>
      </c>
      <c r="H866" s="53">
        <f t="shared" si="147"/>
        <v>6.7142857142857143E-2</v>
      </c>
      <c r="I866" s="31">
        <f t="shared" si="148"/>
        <v>0</v>
      </c>
      <c r="J866" s="31">
        <f t="shared" si="149"/>
        <v>0</v>
      </c>
      <c r="K866" s="26">
        <f t="shared" si="142"/>
        <v>0</v>
      </c>
    </row>
    <row r="867" spans="1:11" ht="45" hidden="1" customHeight="1">
      <c r="A867" s="367" t="s">
        <v>668</v>
      </c>
      <c r="B867" s="367"/>
      <c r="C867" s="27">
        <f t="shared" si="143"/>
        <v>12668.801745600002</v>
      </c>
      <c r="D867" s="27">
        <v>10828.035680000001</v>
      </c>
      <c r="E867" s="36"/>
      <c r="F867" s="27"/>
      <c r="G867" s="29">
        <v>48</v>
      </c>
      <c r="H867" s="53">
        <f t="shared" si="147"/>
        <v>6.8571428571428575E-2</v>
      </c>
      <c r="I867" s="31">
        <f t="shared" si="148"/>
        <v>0</v>
      </c>
      <c r="J867" s="31">
        <f t="shared" si="149"/>
        <v>0</v>
      </c>
      <c r="K867" s="26">
        <f t="shared" si="142"/>
        <v>0</v>
      </c>
    </row>
    <row r="868" spans="1:11" ht="45" hidden="1" customHeight="1">
      <c r="A868" s="367" t="s">
        <v>669</v>
      </c>
      <c r="B868" s="367"/>
      <c r="C868" s="27">
        <f t="shared" si="143"/>
        <v>12901.6270656</v>
      </c>
      <c r="D868" s="27">
        <v>11027.03168</v>
      </c>
      <c r="E868" s="36"/>
      <c r="F868" s="27"/>
      <c r="G868" s="29">
        <v>49</v>
      </c>
      <c r="H868" s="53">
        <f t="shared" si="147"/>
        <v>7.0000000000000007E-2</v>
      </c>
      <c r="I868" s="31">
        <f t="shared" si="148"/>
        <v>0</v>
      </c>
      <c r="J868" s="31">
        <f t="shared" si="149"/>
        <v>0</v>
      </c>
      <c r="K868" s="26">
        <f t="shared" ref="K868:K929" si="150">C868*F868</f>
        <v>0</v>
      </c>
    </row>
    <row r="869" spans="1:11" ht="45" hidden="1" customHeight="1">
      <c r="A869" s="367" t="s">
        <v>670</v>
      </c>
      <c r="B869" s="367"/>
      <c r="C869" s="27">
        <f t="shared" si="143"/>
        <v>13129.795879199999</v>
      </c>
      <c r="D869" s="27">
        <v>11222.047759999999</v>
      </c>
      <c r="E869" s="36"/>
      <c r="F869" s="27"/>
      <c r="G869" s="29">
        <v>50</v>
      </c>
      <c r="H869" s="53">
        <f t="shared" si="147"/>
        <v>7.1428571428571425E-2</v>
      </c>
      <c r="I869" s="31">
        <f t="shared" si="148"/>
        <v>0</v>
      </c>
      <c r="J869" s="31">
        <f t="shared" si="149"/>
        <v>0</v>
      </c>
      <c r="K869" s="26">
        <f t="shared" si="150"/>
        <v>0</v>
      </c>
    </row>
    <row r="870" spans="1:11" ht="42.75" hidden="1" customHeight="1">
      <c r="A870" s="367" t="s">
        <v>671</v>
      </c>
      <c r="B870" s="367"/>
      <c r="C870" s="27">
        <f t="shared" si="143"/>
        <v>14404.126463999999</v>
      </c>
      <c r="D870" s="27">
        <v>12311.2192</v>
      </c>
      <c r="E870" s="36"/>
      <c r="F870" s="27"/>
      <c r="G870" s="29">
        <v>55</v>
      </c>
      <c r="H870" s="53">
        <f t="shared" si="147"/>
        <v>7.857142857142857E-2</v>
      </c>
      <c r="I870" s="31">
        <f t="shared" si="148"/>
        <v>0</v>
      </c>
      <c r="J870" s="31">
        <f t="shared" si="149"/>
        <v>0</v>
      </c>
      <c r="K870" s="26">
        <f t="shared" si="150"/>
        <v>0</v>
      </c>
    </row>
    <row r="871" spans="1:11" ht="45" hidden="1" customHeight="1">
      <c r="A871" s="358" t="s">
        <v>946</v>
      </c>
      <c r="B871" s="358"/>
      <c r="C871" s="358"/>
      <c r="D871" s="358"/>
      <c r="E871" s="101"/>
      <c r="F871" s="114"/>
      <c r="G871" s="45"/>
      <c r="H871" s="45"/>
      <c r="I871" s="45"/>
      <c r="J871" s="45"/>
      <c r="K871" s="26"/>
    </row>
    <row r="872" spans="1:11" ht="24" hidden="1" customHeight="1">
      <c r="A872" s="386" t="s">
        <v>49</v>
      </c>
      <c r="B872" s="386"/>
      <c r="C872" s="386"/>
      <c r="D872" s="386"/>
      <c r="E872" s="186"/>
      <c r="F872" s="178"/>
      <c r="G872" s="49"/>
      <c r="H872" s="49"/>
      <c r="I872" s="49"/>
      <c r="J872" s="49"/>
      <c r="K872" s="26"/>
    </row>
    <row r="873" spans="1:11" ht="97.5" hidden="1" customHeight="1">
      <c r="A873" s="268" t="s">
        <v>672</v>
      </c>
      <c r="B873" s="268"/>
      <c r="C873" s="69">
        <f t="shared" ref="C873:C890" si="151">D873+D873*17%</f>
        <v>3808.35</v>
      </c>
      <c r="D873" s="69">
        <v>3255</v>
      </c>
      <c r="E873" s="36"/>
      <c r="F873" s="69"/>
      <c r="G873" s="115">
        <v>9</v>
      </c>
      <c r="H873" s="116"/>
      <c r="I873" s="117"/>
      <c r="J873" s="117"/>
      <c r="K873" s="26">
        <f t="shared" si="150"/>
        <v>0</v>
      </c>
    </row>
    <row r="874" spans="1:11" ht="96.75" hidden="1" customHeight="1">
      <c r="A874" s="268" t="s">
        <v>673</v>
      </c>
      <c r="B874" s="268"/>
      <c r="C874" s="69">
        <f t="shared" si="151"/>
        <v>4299.75</v>
      </c>
      <c r="D874" s="69">
        <v>3675</v>
      </c>
      <c r="E874" s="36"/>
      <c r="F874" s="69"/>
      <c r="G874" s="115">
        <v>10</v>
      </c>
      <c r="H874" s="116"/>
      <c r="I874" s="117"/>
      <c r="J874" s="117"/>
      <c r="K874" s="26">
        <f t="shared" si="150"/>
        <v>0</v>
      </c>
    </row>
    <row r="875" spans="1:11" ht="96.75" hidden="1" customHeight="1">
      <c r="A875" s="268" t="s">
        <v>674</v>
      </c>
      <c r="B875" s="268"/>
      <c r="C875" s="69">
        <f t="shared" si="151"/>
        <v>7204.8600000000006</v>
      </c>
      <c r="D875" s="69">
        <v>6158</v>
      </c>
      <c r="E875" s="36"/>
      <c r="F875" s="69"/>
      <c r="G875" s="115">
        <v>12.5</v>
      </c>
      <c r="H875" s="116"/>
      <c r="I875" s="117"/>
      <c r="J875" s="117"/>
      <c r="K875" s="26">
        <f t="shared" si="150"/>
        <v>0</v>
      </c>
    </row>
    <row r="876" spans="1:11" ht="96.75" hidden="1" customHeight="1">
      <c r="A876" s="268" t="s">
        <v>675</v>
      </c>
      <c r="B876" s="268"/>
      <c r="C876" s="69">
        <f t="shared" si="151"/>
        <v>8406.4500000000007</v>
      </c>
      <c r="D876" s="69">
        <v>7185</v>
      </c>
      <c r="E876" s="36"/>
      <c r="F876" s="69"/>
      <c r="G876" s="115">
        <v>15</v>
      </c>
      <c r="H876" s="116"/>
      <c r="I876" s="117"/>
      <c r="J876" s="117"/>
      <c r="K876" s="26">
        <f t="shared" si="150"/>
        <v>0</v>
      </c>
    </row>
    <row r="877" spans="1:11" ht="96.75" hidden="1" customHeight="1">
      <c r="A877" s="268" t="s">
        <v>676</v>
      </c>
      <c r="B877" s="268"/>
      <c r="C877" s="69">
        <f t="shared" si="151"/>
        <v>9818.64</v>
      </c>
      <c r="D877" s="69">
        <v>8392</v>
      </c>
      <c r="E877" s="36"/>
      <c r="F877" s="69"/>
      <c r="G877" s="115">
        <v>17.5</v>
      </c>
      <c r="H877" s="116"/>
      <c r="I877" s="117"/>
      <c r="J877" s="117"/>
      <c r="K877" s="26">
        <f t="shared" si="150"/>
        <v>0</v>
      </c>
    </row>
    <row r="878" spans="1:11" ht="96.75" hidden="1" customHeight="1">
      <c r="A878" s="268" t="s">
        <v>677</v>
      </c>
      <c r="B878" s="268"/>
      <c r="C878" s="69">
        <f t="shared" si="151"/>
        <v>11232</v>
      </c>
      <c r="D878" s="69">
        <v>9600</v>
      </c>
      <c r="E878" s="36"/>
      <c r="F878" s="69"/>
      <c r="G878" s="115">
        <v>20</v>
      </c>
      <c r="H878" s="116"/>
      <c r="I878" s="117"/>
      <c r="J878" s="117"/>
      <c r="K878" s="26">
        <f t="shared" si="150"/>
        <v>0</v>
      </c>
    </row>
    <row r="879" spans="1:11" ht="96.75" hidden="1" customHeight="1">
      <c r="A879" s="268" t="s">
        <v>678</v>
      </c>
      <c r="B879" s="268"/>
      <c r="C879" s="69">
        <f t="shared" si="151"/>
        <v>12644.19</v>
      </c>
      <c r="D879" s="74">
        <v>10807</v>
      </c>
      <c r="E879" s="105"/>
      <c r="F879" s="129"/>
      <c r="G879" s="115">
        <v>22.5</v>
      </c>
      <c r="H879" s="116"/>
      <c r="I879" s="117"/>
      <c r="J879" s="117"/>
      <c r="K879" s="26">
        <f t="shared" si="150"/>
        <v>0</v>
      </c>
    </row>
    <row r="880" spans="1:11" ht="96.75" hidden="1" customHeight="1">
      <c r="A880" s="368" t="s">
        <v>679</v>
      </c>
      <c r="B880" s="369"/>
      <c r="C880" s="69">
        <f t="shared" si="151"/>
        <v>15398.37</v>
      </c>
      <c r="D880" s="69">
        <v>13161</v>
      </c>
      <c r="E880" s="36"/>
      <c r="F880" s="129"/>
      <c r="G880" s="115">
        <v>25</v>
      </c>
      <c r="H880" s="116"/>
      <c r="I880" s="117"/>
      <c r="J880" s="117"/>
      <c r="K880" s="26">
        <f t="shared" si="150"/>
        <v>0</v>
      </c>
    </row>
    <row r="881" spans="1:11" ht="96.75" hidden="1" customHeight="1">
      <c r="A881" s="370" t="s">
        <v>766</v>
      </c>
      <c r="B881" s="370"/>
      <c r="C881" s="69">
        <f t="shared" si="151"/>
        <v>15611.31</v>
      </c>
      <c r="D881" s="131">
        <v>13343</v>
      </c>
      <c r="E881" s="136"/>
      <c r="F881" s="132"/>
      <c r="G881" s="133">
        <v>25</v>
      </c>
      <c r="H881" s="134"/>
      <c r="I881" s="135"/>
      <c r="J881" s="135"/>
      <c r="K881" s="26">
        <f t="shared" si="150"/>
        <v>0</v>
      </c>
    </row>
    <row r="882" spans="1:11" ht="96.75" hidden="1" customHeight="1">
      <c r="A882" s="371" t="s">
        <v>767</v>
      </c>
      <c r="B882" s="372"/>
      <c r="C882" s="69">
        <f t="shared" si="151"/>
        <v>18436.86</v>
      </c>
      <c r="D882" s="131">
        <v>15758</v>
      </c>
      <c r="E882" s="137"/>
      <c r="F882" s="143"/>
      <c r="G882" s="138"/>
      <c r="H882" s="141"/>
      <c r="I882" s="142"/>
      <c r="J882" s="142"/>
      <c r="K882" s="26">
        <f t="shared" si="150"/>
        <v>0</v>
      </c>
    </row>
    <row r="883" spans="1:11" ht="96.75" hidden="1" customHeight="1">
      <c r="A883" s="373" t="s">
        <v>768</v>
      </c>
      <c r="B883" s="373"/>
      <c r="C883" s="69">
        <f t="shared" si="151"/>
        <v>19849.05</v>
      </c>
      <c r="D883" s="131">
        <v>16965</v>
      </c>
      <c r="E883" s="137"/>
      <c r="F883" s="143"/>
      <c r="G883" s="133"/>
      <c r="H883" s="134"/>
      <c r="I883" s="135"/>
      <c r="J883" s="135"/>
      <c r="K883" s="26">
        <f t="shared" si="150"/>
        <v>0</v>
      </c>
    </row>
    <row r="884" spans="1:11" ht="96.75" hidden="1" customHeight="1">
      <c r="A884" s="373" t="s">
        <v>769</v>
      </c>
      <c r="B884" s="373"/>
      <c r="C884" s="69">
        <f t="shared" si="151"/>
        <v>22160.97</v>
      </c>
      <c r="D884" s="131">
        <v>18941</v>
      </c>
      <c r="E884" s="137"/>
      <c r="F884" s="143"/>
      <c r="G884" s="133"/>
      <c r="H884" s="134"/>
      <c r="I884" s="135"/>
      <c r="J884" s="135"/>
      <c r="K884" s="26">
        <f t="shared" si="150"/>
        <v>0</v>
      </c>
    </row>
    <row r="885" spans="1:11" ht="96.75" hidden="1" customHeight="1">
      <c r="A885" s="373" t="s">
        <v>770</v>
      </c>
      <c r="B885" s="373"/>
      <c r="C885" s="69">
        <f t="shared" si="151"/>
        <v>23099.31</v>
      </c>
      <c r="D885" s="131">
        <v>19743</v>
      </c>
      <c r="E885" s="137"/>
      <c r="F885" s="143"/>
      <c r="G885" s="133"/>
      <c r="H885" s="134"/>
      <c r="I885" s="135"/>
      <c r="J885" s="135"/>
      <c r="K885" s="26">
        <f t="shared" si="150"/>
        <v>0</v>
      </c>
    </row>
    <row r="886" spans="1:11" ht="96.75" hidden="1" customHeight="1">
      <c r="A886" s="373" t="s">
        <v>771</v>
      </c>
      <c r="B886" s="373"/>
      <c r="C886" s="69">
        <f t="shared" si="151"/>
        <v>24653.07</v>
      </c>
      <c r="D886" s="131">
        <v>21071</v>
      </c>
      <c r="E886" s="137"/>
      <c r="F886" s="143"/>
      <c r="G886" s="133"/>
      <c r="H886" s="134"/>
      <c r="I886" s="135"/>
      <c r="J886" s="135"/>
      <c r="K886" s="26">
        <f t="shared" si="150"/>
        <v>0</v>
      </c>
    </row>
    <row r="887" spans="1:11" ht="96.75" hidden="1" customHeight="1">
      <c r="A887" s="373" t="s">
        <v>772</v>
      </c>
      <c r="B887" s="373"/>
      <c r="C887" s="69">
        <f t="shared" si="151"/>
        <v>26206.83</v>
      </c>
      <c r="D887" s="131">
        <v>22399</v>
      </c>
      <c r="E887" s="137"/>
      <c r="F887" s="143"/>
      <c r="G887" s="133"/>
      <c r="H887" s="134"/>
      <c r="I887" s="135"/>
      <c r="J887" s="135"/>
      <c r="K887" s="26">
        <f t="shared" si="150"/>
        <v>0</v>
      </c>
    </row>
    <row r="888" spans="1:11" ht="96.75" hidden="1" customHeight="1">
      <c r="A888" s="373" t="s">
        <v>773</v>
      </c>
      <c r="B888" s="373"/>
      <c r="C888" s="69">
        <f t="shared" si="151"/>
        <v>27760.59</v>
      </c>
      <c r="D888" s="131">
        <v>23727</v>
      </c>
      <c r="E888" s="137"/>
      <c r="F888" s="143"/>
      <c r="G888" s="133"/>
      <c r="H888" s="134"/>
      <c r="I888" s="135"/>
      <c r="J888" s="135"/>
      <c r="K888" s="26">
        <f t="shared" si="150"/>
        <v>0</v>
      </c>
    </row>
    <row r="889" spans="1:11" ht="98.25" hidden="1" customHeight="1">
      <c r="A889" s="373" t="s">
        <v>774</v>
      </c>
      <c r="B889" s="373"/>
      <c r="C889" s="69">
        <f t="shared" si="151"/>
        <v>29315.52</v>
      </c>
      <c r="D889" s="131">
        <v>25056</v>
      </c>
      <c r="E889" s="137"/>
      <c r="F889" s="143"/>
      <c r="G889" s="133"/>
      <c r="H889" s="134"/>
      <c r="I889" s="135"/>
      <c r="J889" s="135"/>
      <c r="K889" s="26">
        <f t="shared" si="150"/>
        <v>0</v>
      </c>
    </row>
    <row r="890" spans="1:11" ht="98.25" hidden="1" customHeight="1">
      <c r="A890" s="373" t="s">
        <v>775</v>
      </c>
      <c r="B890" s="373"/>
      <c r="C890" s="69">
        <f t="shared" si="151"/>
        <v>30797.91</v>
      </c>
      <c r="D890" s="131">
        <v>26323</v>
      </c>
      <c r="E890" s="139"/>
      <c r="F890" s="130"/>
      <c r="G890" s="130"/>
      <c r="H890" s="130"/>
      <c r="I890" s="130"/>
      <c r="J890" s="130"/>
      <c r="K890" s="26">
        <f t="shared" si="150"/>
        <v>0</v>
      </c>
    </row>
    <row r="891" spans="1:11" ht="44.25" hidden="1" customHeight="1">
      <c r="A891" s="264" t="s">
        <v>680</v>
      </c>
      <c r="B891" s="264"/>
      <c r="C891" s="264"/>
      <c r="D891" s="264"/>
      <c r="E891" s="264"/>
      <c r="F891" s="264"/>
      <c r="G891" s="48"/>
      <c r="H891" s="48"/>
      <c r="I891" s="48"/>
      <c r="J891" s="48"/>
      <c r="K891" s="26">
        <f t="shared" si="150"/>
        <v>0</v>
      </c>
    </row>
    <row r="892" spans="1:11" ht="23.25" hidden="1" customHeight="1">
      <c r="A892" s="316" t="s">
        <v>49</v>
      </c>
      <c r="B892" s="316"/>
      <c r="C892" s="316"/>
      <c r="D892" s="316"/>
      <c r="E892" s="316"/>
      <c r="F892" s="316"/>
      <c r="G892" s="49"/>
      <c r="H892" s="49"/>
      <c r="I892" s="49"/>
      <c r="J892" s="49"/>
      <c r="K892" s="26"/>
    </row>
    <row r="893" spans="1:11" ht="44.25" hidden="1" customHeight="1">
      <c r="A893" s="363" t="s">
        <v>16</v>
      </c>
      <c r="B893" s="363"/>
      <c r="C893" s="363"/>
      <c r="D893" s="363"/>
      <c r="E893" s="363"/>
      <c r="F893" s="363"/>
      <c r="G893" s="45"/>
      <c r="H893" s="45"/>
      <c r="I893" s="45"/>
      <c r="J893" s="45"/>
      <c r="K893" s="26"/>
    </row>
    <row r="894" spans="1:11" ht="96.75" hidden="1" customHeight="1">
      <c r="A894" s="247" t="s">
        <v>681</v>
      </c>
      <c r="B894" s="247"/>
      <c r="C894" s="27">
        <f t="shared" ref="C894:C900" si="152">D894+D894*17%</f>
        <v>2492.1</v>
      </c>
      <c r="D894" s="27">
        <v>2130</v>
      </c>
      <c r="E894" s="36"/>
      <c r="F894" s="27"/>
      <c r="G894" s="29">
        <v>8</v>
      </c>
      <c r="H894" s="53">
        <f t="shared" ref="H894:H900" si="153">G894/700</f>
        <v>1.1428571428571429E-2</v>
      </c>
      <c r="I894" s="31">
        <f t="shared" ref="I894:I900" si="154">F894*G894</f>
        <v>0</v>
      </c>
      <c r="J894" s="31">
        <f t="shared" ref="J894:J900" si="155">F894*H894</f>
        <v>0</v>
      </c>
      <c r="K894" s="26">
        <f t="shared" si="150"/>
        <v>0</v>
      </c>
    </row>
    <row r="895" spans="1:11" ht="96.75" hidden="1" customHeight="1">
      <c r="A895" s="247" t="s">
        <v>682</v>
      </c>
      <c r="B895" s="247"/>
      <c r="C895" s="27">
        <f t="shared" si="152"/>
        <v>3022.11</v>
      </c>
      <c r="D895" s="27">
        <v>2583</v>
      </c>
      <c r="E895" s="36"/>
      <c r="F895" s="27"/>
      <c r="G895" s="29">
        <v>10</v>
      </c>
      <c r="H895" s="53">
        <f t="shared" si="153"/>
        <v>1.4285714285714285E-2</v>
      </c>
      <c r="I895" s="31">
        <f t="shared" si="154"/>
        <v>0</v>
      </c>
      <c r="J895" s="31">
        <f t="shared" si="155"/>
        <v>0</v>
      </c>
      <c r="K895" s="26">
        <f t="shared" si="150"/>
        <v>0</v>
      </c>
    </row>
    <row r="896" spans="1:11" ht="96.75" hidden="1" customHeight="1">
      <c r="A896" s="247" t="s">
        <v>683</v>
      </c>
      <c r="B896" s="247"/>
      <c r="C896" s="27">
        <f t="shared" si="152"/>
        <v>3278.34</v>
      </c>
      <c r="D896" s="27">
        <v>2802</v>
      </c>
      <c r="E896" s="36"/>
      <c r="F896" s="27"/>
      <c r="G896" s="29">
        <v>12</v>
      </c>
      <c r="H896" s="53">
        <f t="shared" si="153"/>
        <v>1.7142857142857144E-2</v>
      </c>
      <c r="I896" s="31">
        <f t="shared" si="154"/>
        <v>0</v>
      </c>
      <c r="J896" s="31">
        <f t="shared" si="155"/>
        <v>0</v>
      </c>
      <c r="K896" s="26">
        <f t="shared" si="150"/>
        <v>0</v>
      </c>
    </row>
    <row r="897" spans="1:16" ht="97.5" hidden="1" customHeight="1">
      <c r="A897" s="247" t="s">
        <v>684</v>
      </c>
      <c r="B897" s="247"/>
      <c r="C897" s="27">
        <f t="shared" si="152"/>
        <v>3471.39</v>
      </c>
      <c r="D897" s="27">
        <v>2967</v>
      </c>
      <c r="E897" s="36"/>
      <c r="F897" s="27"/>
      <c r="G897" s="29">
        <v>14</v>
      </c>
      <c r="H897" s="53">
        <f t="shared" si="153"/>
        <v>0.02</v>
      </c>
      <c r="I897" s="31">
        <f t="shared" si="154"/>
        <v>0</v>
      </c>
      <c r="J897" s="31">
        <f t="shared" si="155"/>
        <v>0</v>
      </c>
      <c r="K897" s="26">
        <f t="shared" si="150"/>
        <v>0</v>
      </c>
    </row>
    <row r="898" spans="1:16" ht="96.75" hidden="1" customHeight="1">
      <c r="A898" s="247" t="s">
        <v>685</v>
      </c>
      <c r="B898" s="247"/>
      <c r="C898" s="27">
        <f t="shared" si="152"/>
        <v>3665.61</v>
      </c>
      <c r="D898" s="27">
        <v>3133</v>
      </c>
      <c r="E898" s="36"/>
      <c r="F898" s="27"/>
      <c r="G898" s="29">
        <v>16</v>
      </c>
      <c r="H898" s="53">
        <f t="shared" si="153"/>
        <v>2.2857142857142857E-2</v>
      </c>
      <c r="I898" s="31">
        <f t="shared" si="154"/>
        <v>0</v>
      </c>
      <c r="J898" s="31">
        <f t="shared" si="155"/>
        <v>0</v>
      </c>
      <c r="K898" s="26">
        <f t="shared" si="150"/>
        <v>0</v>
      </c>
    </row>
    <row r="899" spans="1:16" ht="96.75" hidden="1" customHeight="1">
      <c r="A899" s="247" t="s">
        <v>686</v>
      </c>
      <c r="B899" s="247"/>
      <c r="C899" s="27">
        <f t="shared" si="152"/>
        <v>4785.3</v>
      </c>
      <c r="D899" s="27">
        <v>4090</v>
      </c>
      <c r="E899" s="36"/>
      <c r="F899" s="27"/>
      <c r="G899" s="29">
        <v>24</v>
      </c>
      <c r="H899" s="53">
        <f t="shared" si="153"/>
        <v>3.4285714285714287E-2</v>
      </c>
      <c r="I899" s="31">
        <f t="shared" si="154"/>
        <v>0</v>
      </c>
      <c r="J899" s="31">
        <f t="shared" si="155"/>
        <v>0</v>
      </c>
      <c r="K899" s="26">
        <f t="shared" si="150"/>
        <v>0</v>
      </c>
    </row>
    <row r="900" spans="1:16" ht="98.25" hidden="1" customHeight="1">
      <c r="A900" s="247" t="s">
        <v>687</v>
      </c>
      <c r="B900" s="247"/>
      <c r="C900" s="27">
        <f t="shared" si="152"/>
        <v>5793.84</v>
      </c>
      <c r="D900" s="27">
        <v>4952</v>
      </c>
      <c r="E900" s="36"/>
      <c r="F900" s="27"/>
      <c r="G900" s="29">
        <v>32</v>
      </c>
      <c r="H900" s="53">
        <f t="shared" si="153"/>
        <v>4.5714285714285714E-2</v>
      </c>
      <c r="I900" s="31">
        <f t="shared" si="154"/>
        <v>0</v>
      </c>
      <c r="J900" s="31">
        <f t="shared" si="155"/>
        <v>0</v>
      </c>
      <c r="K900" s="26">
        <f t="shared" si="150"/>
        <v>0</v>
      </c>
    </row>
    <row r="901" spans="1:16" ht="44.25" hidden="1" customHeight="1">
      <c r="A901" s="363" t="s">
        <v>8</v>
      </c>
      <c r="B901" s="363"/>
      <c r="C901" s="363"/>
      <c r="D901" s="363"/>
      <c r="E901" s="363"/>
      <c r="F901" s="363"/>
      <c r="G901" s="45"/>
      <c r="H901" s="45"/>
      <c r="I901" s="45"/>
      <c r="J901" s="45"/>
      <c r="K901" s="26"/>
    </row>
    <row r="902" spans="1:16" ht="23.25" hidden="1" customHeight="1">
      <c r="A902" s="386" t="s">
        <v>49</v>
      </c>
      <c r="B902" s="386"/>
      <c r="C902" s="386"/>
      <c r="D902" s="386"/>
      <c r="E902" s="386"/>
      <c r="F902" s="386"/>
      <c r="G902" s="49"/>
      <c r="H902" s="49"/>
      <c r="I902" s="49"/>
      <c r="J902" s="49"/>
      <c r="K902" s="26"/>
      <c r="P902" s="118" t="s">
        <v>43</v>
      </c>
    </row>
    <row r="903" spans="1:16" ht="97.5" hidden="1" customHeight="1">
      <c r="A903" s="247" t="s">
        <v>688</v>
      </c>
      <c r="B903" s="247"/>
      <c r="C903" s="27">
        <f t="shared" ref="C903:C923" si="156">D903+D903*17%</f>
        <v>1538.55</v>
      </c>
      <c r="D903" s="27">
        <v>1315</v>
      </c>
      <c r="E903" s="36"/>
      <c r="F903" s="27"/>
      <c r="G903" s="29">
        <v>4</v>
      </c>
      <c r="H903" s="53">
        <f t="shared" ref="H903:H923" si="157">G903/700</f>
        <v>5.7142857142857143E-3</v>
      </c>
      <c r="I903" s="31">
        <f t="shared" ref="I903:I923" si="158">F903*G903</f>
        <v>0</v>
      </c>
      <c r="J903" s="31">
        <f t="shared" ref="J903:J923" si="159">F903*H903</f>
        <v>0</v>
      </c>
      <c r="K903" s="26">
        <f t="shared" si="150"/>
        <v>0</v>
      </c>
    </row>
    <row r="904" spans="1:16" ht="97.5" hidden="1" customHeight="1">
      <c r="A904" s="247" t="s">
        <v>689</v>
      </c>
      <c r="B904" s="247"/>
      <c r="C904" s="27">
        <f t="shared" si="156"/>
        <v>2297.88</v>
      </c>
      <c r="D904" s="27">
        <v>1964</v>
      </c>
      <c r="E904" s="36"/>
      <c r="F904" s="27"/>
      <c r="G904" s="29">
        <v>6</v>
      </c>
      <c r="H904" s="53">
        <f t="shared" si="157"/>
        <v>8.5714285714285719E-3</v>
      </c>
      <c r="I904" s="31">
        <f t="shared" si="158"/>
        <v>0</v>
      </c>
      <c r="J904" s="31">
        <f t="shared" si="159"/>
        <v>0</v>
      </c>
      <c r="K904" s="26">
        <f t="shared" si="150"/>
        <v>0</v>
      </c>
    </row>
    <row r="905" spans="1:16" ht="97.5" hidden="1" customHeight="1">
      <c r="A905" s="247" t="s">
        <v>690</v>
      </c>
      <c r="B905" s="247"/>
      <c r="C905" s="27">
        <f t="shared" si="156"/>
        <v>3072.42</v>
      </c>
      <c r="D905" s="27">
        <v>2626</v>
      </c>
      <c r="E905" s="36"/>
      <c r="F905" s="27"/>
      <c r="G905" s="29">
        <v>8</v>
      </c>
      <c r="H905" s="53">
        <f t="shared" si="157"/>
        <v>1.1428571428571429E-2</v>
      </c>
      <c r="I905" s="31">
        <f t="shared" si="158"/>
        <v>0</v>
      </c>
      <c r="J905" s="31">
        <f t="shared" si="159"/>
        <v>0</v>
      </c>
      <c r="K905" s="26">
        <f t="shared" si="150"/>
        <v>0</v>
      </c>
    </row>
    <row r="906" spans="1:16" ht="97.5" hidden="1" customHeight="1">
      <c r="A906" s="247" t="s">
        <v>691</v>
      </c>
      <c r="B906" s="247"/>
      <c r="C906" s="27">
        <f t="shared" si="156"/>
        <v>3844.62</v>
      </c>
      <c r="D906" s="27">
        <v>3286</v>
      </c>
      <c r="E906" s="36"/>
      <c r="F906" s="27"/>
      <c r="G906" s="29">
        <v>10</v>
      </c>
      <c r="H906" s="53">
        <f t="shared" si="157"/>
        <v>1.4285714285714285E-2</v>
      </c>
      <c r="I906" s="31">
        <f t="shared" si="158"/>
        <v>0</v>
      </c>
      <c r="J906" s="31">
        <f t="shared" si="159"/>
        <v>0</v>
      </c>
      <c r="K906" s="26">
        <f t="shared" si="150"/>
        <v>0</v>
      </c>
    </row>
    <row r="907" spans="1:16" ht="97.5" hidden="1" customHeight="1">
      <c r="A907" s="247" t="s">
        <v>692</v>
      </c>
      <c r="B907" s="247"/>
      <c r="C907" s="27">
        <f t="shared" si="156"/>
        <v>4037.67</v>
      </c>
      <c r="D907" s="27">
        <v>3451</v>
      </c>
      <c r="E907" s="36"/>
      <c r="F907" s="27"/>
      <c r="G907" s="29">
        <v>12</v>
      </c>
      <c r="H907" s="53">
        <f t="shared" si="157"/>
        <v>1.7142857142857144E-2</v>
      </c>
      <c r="I907" s="31">
        <f t="shared" si="158"/>
        <v>0</v>
      </c>
      <c r="J907" s="31">
        <f t="shared" si="159"/>
        <v>0</v>
      </c>
      <c r="K907" s="26">
        <f t="shared" si="150"/>
        <v>0</v>
      </c>
    </row>
    <row r="908" spans="1:16" ht="97.5" hidden="1" customHeight="1">
      <c r="A908" s="247" t="s">
        <v>693</v>
      </c>
      <c r="B908" s="247"/>
      <c r="C908" s="27">
        <f t="shared" si="156"/>
        <v>4809.87</v>
      </c>
      <c r="D908" s="27">
        <v>4111</v>
      </c>
      <c r="E908" s="36"/>
      <c r="F908" s="27"/>
      <c r="G908" s="29">
        <v>14</v>
      </c>
      <c r="H908" s="53">
        <f t="shared" si="157"/>
        <v>0.02</v>
      </c>
      <c r="I908" s="31">
        <f t="shared" si="158"/>
        <v>0</v>
      </c>
      <c r="J908" s="31">
        <f t="shared" si="159"/>
        <v>0</v>
      </c>
      <c r="K908" s="26">
        <f t="shared" si="150"/>
        <v>0</v>
      </c>
    </row>
    <row r="909" spans="1:16" ht="96.75" hidden="1" customHeight="1">
      <c r="A909" s="247" t="s">
        <v>694</v>
      </c>
      <c r="B909" s="247"/>
      <c r="C909" s="27">
        <f t="shared" si="156"/>
        <v>5777.46</v>
      </c>
      <c r="D909" s="27">
        <v>4938</v>
      </c>
      <c r="E909" s="36"/>
      <c r="F909" s="27"/>
      <c r="G909" s="29">
        <v>16</v>
      </c>
      <c r="H909" s="53">
        <f t="shared" si="157"/>
        <v>2.2857142857142857E-2</v>
      </c>
      <c r="I909" s="31">
        <f t="shared" si="158"/>
        <v>0</v>
      </c>
      <c r="J909" s="31">
        <f t="shared" si="159"/>
        <v>0</v>
      </c>
      <c r="K909" s="26">
        <f t="shared" si="150"/>
        <v>0</v>
      </c>
    </row>
    <row r="910" spans="1:16" ht="96.75" hidden="1" customHeight="1">
      <c r="A910" s="247" t="s">
        <v>695</v>
      </c>
      <c r="B910" s="247"/>
      <c r="C910" s="27">
        <f t="shared" si="156"/>
        <v>6356.61</v>
      </c>
      <c r="D910" s="27">
        <v>5433</v>
      </c>
      <c r="E910" s="36"/>
      <c r="F910" s="27"/>
      <c r="G910" s="29">
        <v>18</v>
      </c>
      <c r="H910" s="53">
        <f t="shared" si="157"/>
        <v>2.5714285714285714E-2</v>
      </c>
      <c r="I910" s="31">
        <f t="shared" si="158"/>
        <v>0</v>
      </c>
      <c r="J910" s="31">
        <f t="shared" si="159"/>
        <v>0</v>
      </c>
      <c r="K910" s="26">
        <f t="shared" si="150"/>
        <v>0</v>
      </c>
    </row>
    <row r="911" spans="1:16" ht="97.5" hidden="1" customHeight="1">
      <c r="A911" s="247" t="s">
        <v>696</v>
      </c>
      <c r="B911" s="247"/>
      <c r="C911" s="27">
        <f t="shared" si="156"/>
        <v>7129.98</v>
      </c>
      <c r="D911" s="27">
        <v>6094</v>
      </c>
      <c r="E911" s="36"/>
      <c r="F911" s="27"/>
      <c r="G911" s="29">
        <v>20</v>
      </c>
      <c r="H911" s="53">
        <f t="shared" si="157"/>
        <v>2.8571428571428571E-2</v>
      </c>
      <c r="I911" s="31">
        <f t="shared" si="158"/>
        <v>0</v>
      </c>
      <c r="J911" s="31">
        <f t="shared" si="159"/>
        <v>0</v>
      </c>
      <c r="K911" s="26">
        <f t="shared" si="150"/>
        <v>0</v>
      </c>
    </row>
    <row r="912" spans="1:16" ht="97.5" hidden="1" customHeight="1">
      <c r="A912" s="247" t="s">
        <v>697</v>
      </c>
      <c r="B912" s="247"/>
      <c r="C912" s="27">
        <f t="shared" si="156"/>
        <v>8096.4</v>
      </c>
      <c r="D912" s="27">
        <v>6920</v>
      </c>
      <c r="E912" s="36"/>
      <c r="F912" s="27"/>
      <c r="G912" s="29">
        <v>22</v>
      </c>
      <c r="H912" s="53">
        <f t="shared" si="157"/>
        <v>3.1428571428571431E-2</v>
      </c>
      <c r="I912" s="31">
        <f t="shared" si="158"/>
        <v>0</v>
      </c>
      <c r="J912" s="31">
        <f t="shared" si="159"/>
        <v>0</v>
      </c>
      <c r="K912" s="26">
        <f t="shared" si="150"/>
        <v>0</v>
      </c>
    </row>
    <row r="913" spans="1:11" ht="97.5" hidden="1" customHeight="1">
      <c r="A913" s="247" t="s">
        <v>698</v>
      </c>
      <c r="B913" s="247"/>
      <c r="C913" s="27">
        <f t="shared" si="156"/>
        <v>8483.67</v>
      </c>
      <c r="D913" s="27">
        <v>7251</v>
      </c>
      <c r="E913" s="36"/>
      <c r="F913" s="27"/>
      <c r="G913" s="29">
        <v>24</v>
      </c>
      <c r="H913" s="53">
        <f t="shared" si="157"/>
        <v>3.4285714285714287E-2</v>
      </c>
      <c r="I913" s="31">
        <f t="shared" si="158"/>
        <v>0</v>
      </c>
      <c r="J913" s="31">
        <f t="shared" si="159"/>
        <v>0</v>
      </c>
      <c r="K913" s="26">
        <f t="shared" si="150"/>
        <v>0</v>
      </c>
    </row>
    <row r="914" spans="1:11" ht="97.5" hidden="1" customHeight="1">
      <c r="A914" s="247" t="s">
        <v>699</v>
      </c>
      <c r="B914" s="247"/>
      <c r="C914" s="27">
        <f t="shared" si="156"/>
        <v>8869.77</v>
      </c>
      <c r="D914" s="27">
        <v>7581</v>
      </c>
      <c r="E914" s="36"/>
      <c r="F914" s="27"/>
      <c r="G914" s="29">
        <v>26</v>
      </c>
      <c r="H914" s="53">
        <f t="shared" si="157"/>
        <v>3.7142857142857144E-2</v>
      </c>
      <c r="I914" s="31">
        <f t="shared" si="158"/>
        <v>0</v>
      </c>
      <c r="J914" s="31">
        <f t="shared" si="159"/>
        <v>0</v>
      </c>
      <c r="K914" s="26">
        <f t="shared" si="150"/>
        <v>0</v>
      </c>
    </row>
    <row r="915" spans="1:11" ht="97.5" hidden="1" customHeight="1">
      <c r="A915" s="247" t="s">
        <v>700</v>
      </c>
      <c r="B915" s="247"/>
      <c r="C915" s="27">
        <f t="shared" si="156"/>
        <v>9255.8700000000008</v>
      </c>
      <c r="D915" s="27">
        <v>7911</v>
      </c>
      <c r="E915" s="36"/>
      <c r="F915" s="27"/>
      <c r="G915" s="29">
        <v>28</v>
      </c>
      <c r="H915" s="53">
        <f t="shared" si="157"/>
        <v>0.04</v>
      </c>
      <c r="I915" s="31">
        <f t="shared" si="158"/>
        <v>0</v>
      </c>
      <c r="J915" s="31">
        <f t="shared" si="159"/>
        <v>0</v>
      </c>
      <c r="K915" s="26">
        <f t="shared" si="150"/>
        <v>0</v>
      </c>
    </row>
    <row r="916" spans="1:11" ht="97.5" hidden="1" customHeight="1">
      <c r="A916" s="247" t="s">
        <v>701</v>
      </c>
      <c r="B916" s="247"/>
      <c r="C916" s="27">
        <f t="shared" si="156"/>
        <v>9448.92</v>
      </c>
      <c r="D916" s="27">
        <v>8076</v>
      </c>
      <c r="E916" s="36"/>
      <c r="F916" s="27"/>
      <c r="G916" s="29">
        <v>30</v>
      </c>
      <c r="H916" s="53">
        <f t="shared" si="157"/>
        <v>4.2857142857142858E-2</v>
      </c>
      <c r="I916" s="31">
        <f t="shared" si="158"/>
        <v>0</v>
      </c>
      <c r="J916" s="31">
        <f t="shared" si="159"/>
        <v>0</v>
      </c>
      <c r="K916" s="26">
        <f t="shared" si="150"/>
        <v>0</v>
      </c>
    </row>
    <row r="917" spans="1:11" ht="97.5" hidden="1" customHeight="1">
      <c r="A917" s="247" t="s">
        <v>702</v>
      </c>
      <c r="B917" s="247"/>
      <c r="C917" s="27">
        <f t="shared" si="156"/>
        <v>10222.290000000001</v>
      </c>
      <c r="D917" s="27">
        <v>8737</v>
      </c>
      <c r="E917" s="36"/>
      <c r="F917" s="27"/>
      <c r="G917" s="29">
        <v>32</v>
      </c>
      <c r="H917" s="53">
        <f t="shared" si="157"/>
        <v>4.5714285714285714E-2</v>
      </c>
      <c r="I917" s="31">
        <f t="shared" si="158"/>
        <v>0</v>
      </c>
      <c r="J917" s="31">
        <f t="shared" si="159"/>
        <v>0</v>
      </c>
      <c r="K917" s="26">
        <f t="shared" si="150"/>
        <v>0</v>
      </c>
    </row>
    <row r="918" spans="1:11" ht="97.5" hidden="1" customHeight="1">
      <c r="A918" s="247" t="s">
        <v>703</v>
      </c>
      <c r="B918" s="247"/>
      <c r="C918" s="27">
        <f t="shared" si="156"/>
        <v>10608.39</v>
      </c>
      <c r="D918" s="27">
        <v>9067</v>
      </c>
      <c r="E918" s="36"/>
      <c r="F918" s="27"/>
      <c r="G918" s="29">
        <v>34</v>
      </c>
      <c r="H918" s="53">
        <f t="shared" si="157"/>
        <v>4.8571428571428571E-2</v>
      </c>
      <c r="I918" s="31">
        <f t="shared" si="158"/>
        <v>0</v>
      </c>
      <c r="J918" s="31">
        <f t="shared" si="159"/>
        <v>0</v>
      </c>
      <c r="K918" s="26">
        <f t="shared" si="150"/>
        <v>0</v>
      </c>
    </row>
    <row r="919" spans="1:11" ht="97.5" hidden="1" customHeight="1">
      <c r="A919" s="247" t="s">
        <v>704</v>
      </c>
      <c r="B919" s="247"/>
      <c r="C919" s="27">
        <f t="shared" si="156"/>
        <v>11188.71</v>
      </c>
      <c r="D919" s="27">
        <v>9563</v>
      </c>
      <c r="E919" s="36"/>
      <c r="F919" s="27"/>
      <c r="G919" s="29">
        <v>36</v>
      </c>
      <c r="H919" s="53">
        <f t="shared" si="157"/>
        <v>5.1428571428571428E-2</v>
      </c>
      <c r="I919" s="31">
        <f t="shared" si="158"/>
        <v>0</v>
      </c>
      <c r="J919" s="31">
        <f t="shared" si="159"/>
        <v>0</v>
      </c>
      <c r="K919" s="26">
        <f t="shared" si="150"/>
        <v>0</v>
      </c>
    </row>
    <row r="920" spans="1:11" ht="97.5" hidden="1" customHeight="1">
      <c r="A920" s="247" t="s">
        <v>705</v>
      </c>
      <c r="B920" s="247"/>
      <c r="C920" s="27">
        <f t="shared" si="156"/>
        <v>11575.98</v>
      </c>
      <c r="D920" s="27">
        <v>9894</v>
      </c>
      <c r="E920" s="36"/>
      <c r="F920" s="27"/>
      <c r="G920" s="29">
        <v>38</v>
      </c>
      <c r="H920" s="53">
        <f t="shared" si="157"/>
        <v>5.4285714285714284E-2</v>
      </c>
      <c r="I920" s="31">
        <f t="shared" si="158"/>
        <v>0</v>
      </c>
      <c r="J920" s="31">
        <f t="shared" si="159"/>
        <v>0</v>
      </c>
      <c r="K920" s="26">
        <f t="shared" si="150"/>
        <v>0</v>
      </c>
    </row>
    <row r="921" spans="1:11" ht="97.5" hidden="1" customHeight="1">
      <c r="A921" s="247" t="s">
        <v>706</v>
      </c>
      <c r="B921" s="247"/>
      <c r="C921" s="27">
        <f t="shared" si="156"/>
        <v>11879.01</v>
      </c>
      <c r="D921" s="27">
        <v>10153</v>
      </c>
      <c r="E921" s="36"/>
      <c r="F921" s="27"/>
      <c r="G921" s="29">
        <v>40</v>
      </c>
      <c r="H921" s="53">
        <f t="shared" si="157"/>
        <v>5.7142857142857141E-2</v>
      </c>
      <c r="I921" s="31">
        <f t="shared" si="158"/>
        <v>0</v>
      </c>
      <c r="J921" s="31">
        <f t="shared" si="159"/>
        <v>0</v>
      </c>
      <c r="K921" s="26">
        <f t="shared" si="150"/>
        <v>0</v>
      </c>
    </row>
    <row r="922" spans="1:11" ht="99.75" hidden="1" customHeight="1">
      <c r="A922" s="247" t="s">
        <v>707</v>
      </c>
      <c r="B922" s="247"/>
      <c r="C922" s="27">
        <f t="shared" si="156"/>
        <v>15440.49</v>
      </c>
      <c r="D922" s="27">
        <v>13197</v>
      </c>
      <c r="E922" s="36"/>
      <c r="F922" s="27"/>
      <c r="G922" s="29">
        <v>50</v>
      </c>
      <c r="H922" s="53">
        <f t="shared" si="157"/>
        <v>7.1428571428571425E-2</v>
      </c>
      <c r="I922" s="31">
        <f t="shared" si="158"/>
        <v>0</v>
      </c>
      <c r="J922" s="31">
        <f t="shared" si="159"/>
        <v>0</v>
      </c>
      <c r="K922" s="26">
        <f t="shared" si="150"/>
        <v>0</v>
      </c>
    </row>
    <row r="923" spans="1:11" ht="97.5" hidden="1" customHeight="1">
      <c r="A923" s="247" t="s">
        <v>708</v>
      </c>
      <c r="B923" s="247"/>
      <c r="C923" s="27">
        <f t="shared" si="156"/>
        <v>17373.330000000002</v>
      </c>
      <c r="D923" s="228">
        <v>14849</v>
      </c>
      <c r="E923" s="36"/>
      <c r="F923" s="27"/>
      <c r="G923" s="29">
        <v>60</v>
      </c>
      <c r="H923" s="53">
        <f t="shared" si="157"/>
        <v>8.5714285714285715E-2</v>
      </c>
      <c r="I923" s="31">
        <f t="shared" si="158"/>
        <v>0</v>
      </c>
      <c r="J923" s="31">
        <f t="shared" si="159"/>
        <v>0</v>
      </c>
      <c r="K923" s="26">
        <f t="shared" si="150"/>
        <v>0</v>
      </c>
    </row>
    <row r="924" spans="1:11" ht="45" hidden="1" customHeight="1">
      <c r="A924" s="363" t="s">
        <v>709</v>
      </c>
      <c r="B924" s="363"/>
      <c r="C924" s="363"/>
      <c r="D924" s="363"/>
      <c r="E924" s="363"/>
      <c r="F924" s="56"/>
      <c r="G924" s="45"/>
      <c r="H924" s="45"/>
      <c r="I924" s="45"/>
      <c r="J924" s="45"/>
      <c r="K924" s="26"/>
    </row>
    <row r="925" spans="1:11" ht="97.5" hidden="1" customHeight="1">
      <c r="A925" s="247" t="s">
        <v>993</v>
      </c>
      <c r="B925" s="247"/>
      <c r="C925" s="27">
        <v>3292</v>
      </c>
      <c r="D925" s="27">
        <v>2811</v>
      </c>
      <c r="E925" s="36"/>
      <c r="F925" s="27"/>
      <c r="G925" s="29">
        <v>14</v>
      </c>
      <c r="H925" s="53">
        <f>G925/700</f>
        <v>0.02</v>
      </c>
      <c r="I925" s="31">
        <f>F925*G925</f>
        <v>0</v>
      </c>
      <c r="J925" s="31">
        <f>F925*H925</f>
        <v>0</v>
      </c>
      <c r="K925" s="26">
        <f t="shared" si="150"/>
        <v>0</v>
      </c>
    </row>
    <row r="926" spans="1:11" ht="97.5" hidden="1" customHeight="1">
      <c r="A926" s="237" t="s">
        <v>710</v>
      </c>
      <c r="B926" s="237"/>
      <c r="C926" s="27">
        <v>3845</v>
      </c>
      <c r="D926" s="27">
        <v>3286</v>
      </c>
      <c r="E926" s="36"/>
      <c r="F926" s="27"/>
      <c r="G926" s="29"/>
      <c r="H926" s="53"/>
      <c r="I926" s="31"/>
      <c r="J926" s="31"/>
      <c r="K926" s="26">
        <f t="shared" si="150"/>
        <v>0</v>
      </c>
    </row>
    <row r="927" spans="1:11" ht="97.5" hidden="1" customHeight="1">
      <c r="A927" s="247" t="s">
        <v>711</v>
      </c>
      <c r="B927" s="247"/>
      <c r="C927" s="27">
        <v>4385</v>
      </c>
      <c r="D927" s="27">
        <v>3748</v>
      </c>
      <c r="E927" s="36"/>
      <c r="F927" s="27"/>
      <c r="G927" s="29">
        <v>16</v>
      </c>
      <c r="H927" s="53">
        <f>G927/700</f>
        <v>2.2857142857142857E-2</v>
      </c>
      <c r="I927" s="31">
        <f>F927*G927</f>
        <v>0</v>
      </c>
      <c r="J927" s="31">
        <f>F927*H927</f>
        <v>0</v>
      </c>
      <c r="K927" s="26">
        <f t="shared" si="150"/>
        <v>0</v>
      </c>
    </row>
    <row r="928" spans="1:11" ht="97.5" hidden="1" customHeight="1">
      <c r="A928" s="374" t="s">
        <v>712</v>
      </c>
      <c r="B928" s="374"/>
      <c r="C928" s="27">
        <v>5004</v>
      </c>
      <c r="D928" s="27">
        <v>4277</v>
      </c>
      <c r="E928" s="36"/>
      <c r="F928" s="27"/>
      <c r="G928" s="29">
        <v>18</v>
      </c>
      <c r="H928" s="53">
        <f>G928/700</f>
        <v>2.5714285714285714E-2</v>
      </c>
      <c r="I928" s="31">
        <f>F928*G928</f>
        <v>0</v>
      </c>
      <c r="J928" s="31">
        <f>F928*H928</f>
        <v>0</v>
      </c>
      <c r="K928" s="26">
        <f t="shared" si="150"/>
        <v>0</v>
      </c>
    </row>
    <row r="929" spans="1:11" ht="97.5" hidden="1" customHeight="1">
      <c r="A929" s="247" t="s">
        <v>713</v>
      </c>
      <c r="B929" s="247"/>
      <c r="C929" s="27">
        <v>5777</v>
      </c>
      <c r="D929" s="27">
        <v>4938</v>
      </c>
      <c r="E929" s="36"/>
      <c r="F929" s="27"/>
      <c r="G929" s="29">
        <v>24</v>
      </c>
      <c r="H929" s="53">
        <f>G929/700</f>
        <v>3.4285714285714287E-2</v>
      </c>
      <c r="I929" s="31">
        <f>F929*G929</f>
        <v>0</v>
      </c>
      <c r="J929" s="31">
        <f>F929*H929</f>
        <v>0</v>
      </c>
      <c r="K929" s="26">
        <f t="shared" si="150"/>
        <v>0</v>
      </c>
    </row>
    <row r="930" spans="1:11" ht="97.5" hidden="1" customHeight="1">
      <c r="A930" s="247" t="s">
        <v>714</v>
      </c>
      <c r="B930" s="247"/>
      <c r="C930" s="27">
        <v>7709</v>
      </c>
      <c r="D930" s="27">
        <v>6589</v>
      </c>
      <c r="E930" s="36"/>
      <c r="F930" s="27"/>
      <c r="G930" s="29">
        <v>32</v>
      </c>
      <c r="H930" s="53">
        <f>G930/700</f>
        <v>4.5714285714285714E-2</v>
      </c>
      <c r="I930" s="31">
        <f>F930*G930</f>
        <v>0</v>
      </c>
      <c r="J930" s="31">
        <f>F930*H930</f>
        <v>0</v>
      </c>
      <c r="K930" s="26">
        <f>C930*F930</f>
        <v>0</v>
      </c>
    </row>
    <row r="931" spans="1:11" ht="44.25" hidden="1" customHeight="1">
      <c r="A931" s="395" t="s">
        <v>715</v>
      </c>
      <c r="B931" s="395"/>
      <c r="C931" s="395"/>
      <c r="D931" s="395"/>
      <c r="E931" s="395"/>
      <c r="F931" s="171"/>
      <c r="G931" s="45"/>
      <c r="H931" s="45"/>
      <c r="I931" s="45"/>
      <c r="J931" s="45"/>
      <c r="K931" s="26"/>
    </row>
    <row r="932" spans="1:11" ht="96.75" hidden="1" customHeight="1">
      <c r="A932" s="247" t="s">
        <v>716</v>
      </c>
      <c r="B932" s="247"/>
      <c r="C932" s="27">
        <v>4978</v>
      </c>
      <c r="D932" s="27">
        <v>4255</v>
      </c>
      <c r="E932" s="36"/>
      <c r="F932" s="27"/>
      <c r="G932" s="29">
        <v>6</v>
      </c>
      <c r="H932" s="53">
        <f>G932/700</f>
        <v>8.5714285714285719E-3</v>
      </c>
      <c r="I932" s="31">
        <f>F932*G932</f>
        <v>0</v>
      </c>
      <c r="J932" s="31">
        <f>F932*H932</f>
        <v>0</v>
      </c>
      <c r="K932" s="26">
        <f t="shared" ref="K932:K995" si="160">C932*F932</f>
        <v>0</v>
      </c>
    </row>
    <row r="933" spans="1:11" ht="96.75" hidden="1" customHeight="1">
      <c r="A933" s="247" t="s">
        <v>717</v>
      </c>
      <c r="B933" s="247"/>
      <c r="C933" s="27">
        <v>5171</v>
      </c>
      <c r="D933" s="27">
        <v>4420</v>
      </c>
      <c r="E933" s="36"/>
      <c r="F933" s="27"/>
      <c r="G933" s="29">
        <v>8</v>
      </c>
      <c r="H933" s="53">
        <f>G933/700</f>
        <v>1.1428571428571429E-2</v>
      </c>
      <c r="I933" s="31">
        <f>F933*G933</f>
        <v>0</v>
      </c>
      <c r="J933" s="31">
        <f>F933*H933</f>
        <v>0</v>
      </c>
      <c r="K933" s="26">
        <f t="shared" si="160"/>
        <v>0</v>
      </c>
    </row>
    <row r="934" spans="1:11" ht="96.75" hidden="1" customHeight="1">
      <c r="A934" s="247" t="s">
        <v>718</v>
      </c>
      <c r="B934" s="247"/>
      <c r="C934" s="27">
        <v>5403</v>
      </c>
      <c r="D934" s="27">
        <v>4618</v>
      </c>
      <c r="E934" s="36"/>
      <c r="F934" s="27"/>
      <c r="G934" s="29">
        <v>10</v>
      </c>
      <c r="H934" s="53">
        <f>G934/700</f>
        <v>1.4285714285714285E-2</v>
      </c>
      <c r="I934" s="31">
        <f>F934*G934</f>
        <v>0</v>
      </c>
      <c r="J934" s="31">
        <f>F934*H934</f>
        <v>0</v>
      </c>
      <c r="K934" s="26">
        <f t="shared" si="160"/>
        <v>0</v>
      </c>
    </row>
    <row r="935" spans="1:11" ht="97.5" hidden="1" customHeight="1">
      <c r="A935" s="247" t="s">
        <v>719</v>
      </c>
      <c r="B935" s="247"/>
      <c r="C935" s="27">
        <v>5752</v>
      </c>
      <c r="D935" s="27">
        <v>4916</v>
      </c>
      <c r="E935" s="36"/>
      <c r="F935" s="27"/>
      <c r="G935" s="29">
        <v>12</v>
      </c>
      <c r="H935" s="53">
        <f>G935/700</f>
        <v>1.7142857142857144E-2</v>
      </c>
      <c r="I935" s="31">
        <f>F935*G935</f>
        <v>0</v>
      </c>
      <c r="J935" s="31">
        <f>F935*H935</f>
        <v>0</v>
      </c>
      <c r="K935" s="26">
        <f t="shared" si="160"/>
        <v>0</v>
      </c>
    </row>
    <row r="936" spans="1:11" ht="97.5" hidden="1" customHeight="1">
      <c r="A936" s="247" t="s">
        <v>720</v>
      </c>
      <c r="B936" s="247"/>
      <c r="C936" s="27">
        <v>6525</v>
      </c>
      <c r="D936" s="27">
        <v>5577</v>
      </c>
      <c r="E936" s="36"/>
      <c r="F936" s="27"/>
      <c r="G936" s="29">
        <v>16</v>
      </c>
      <c r="H936" s="53">
        <f>G936/700</f>
        <v>2.2857142857142857E-2</v>
      </c>
      <c r="I936" s="31">
        <f>F936*G936</f>
        <v>0</v>
      </c>
      <c r="J936" s="31">
        <f>F936*H936</f>
        <v>0</v>
      </c>
      <c r="K936" s="26">
        <f t="shared" si="160"/>
        <v>0</v>
      </c>
    </row>
    <row r="937" spans="1:11" ht="45" hidden="1" customHeight="1">
      <c r="A937" s="363" t="s">
        <v>721</v>
      </c>
      <c r="B937" s="363"/>
      <c r="C937" s="363"/>
      <c r="D937" s="363"/>
      <c r="E937" s="363"/>
      <c r="F937" s="56"/>
      <c r="G937" s="45"/>
      <c r="H937" s="45"/>
      <c r="I937" s="45"/>
      <c r="J937" s="45"/>
      <c r="K937" s="26"/>
    </row>
    <row r="938" spans="1:11" ht="97.5" hidden="1" customHeight="1">
      <c r="A938" s="247" t="s">
        <v>722</v>
      </c>
      <c r="B938" s="247"/>
      <c r="C938" s="27">
        <f>D938+D938*17%</f>
        <v>8689.59</v>
      </c>
      <c r="D938" s="27">
        <v>7427</v>
      </c>
      <c r="E938" s="128"/>
      <c r="F938" s="27"/>
      <c r="G938" s="29">
        <v>32</v>
      </c>
      <c r="H938" s="53">
        <f>G938/700</f>
        <v>4.5714285714285714E-2</v>
      </c>
      <c r="I938" s="31">
        <f>F938*G938</f>
        <v>0</v>
      </c>
      <c r="J938" s="31">
        <f>F938*H938</f>
        <v>0</v>
      </c>
      <c r="K938" s="26">
        <f t="shared" si="160"/>
        <v>0</v>
      </c>
    </row>
    <row r="939" spans="1:11" ht="45" hidden="1" customHeight="1">
      <c r="A939" s="363" t="s">
        <v>723</v>
      </c>
      <c r="B939" s="363"/>
      <c r="C939" s="363"/>
      <c r="D939" s="363"/>
      <c r="E939" s="363"/>
      <c r="F939" s="56"/>
      <c r="G939" s="45"/>
      <c r="H939" s="45"/>
      <c r="I939" s="45"/>
      <c r="J939" s="45"/>
      <c r="K939" s="26"/>
    </row>
    <row r="940" spans="1:11" ht="97.5" hidden="1" customHeight="1">
      <c r="A940" s="247" t="s">
        <v>724</v>
      </c>
      <c r="B940" s="247"/>
      <c r="C940" s="27">
        <f>D940+D940*17%</f>
        <v>2104.83</v>
      </c>
      <c r="D940" s="27">
        <v>1799</v>
      </c>
      <c r="E940" s="128"/>
      <c r="F940" s="27"/>
      <c r="G940" s="29">
        <v>5</v>
      </c>
      <c r="H940" s="53">
        <f t="shared" ref="H940:H956" si="161">G940/700</f>
        <v>7.1428571428571426E-3</v>
      </c>
      <c r="I940" s="31">
        <f t="shared" ref="I940:I956" si="162">F940*G940</f>
        <v>0</v>
      </c>
      <c r="J940" s="31">
        <f t="shared" ref="J940:J956" si="163">F940*H940</f>
        <v>0</v>
      </c>
      <c r="K940" s="26">
        <f t="shared" si="160"/>
        <v>0</v>
      </c>
    </row>
    <row r="941" spans="1:11" ht="97.5" hidden="1" customHeight="1">
      <c r="A941" s="247" t="s">
        <v>725</v>
      </c>
      <c r="B941" s="247"/>
      <c r="C941" s="27">
        <f t="shared" ref="C941:C956" si="164">D941+D941*17%</f>
        <v>2297.88</v>
      </c>
      <c r="D941" s="27">
        <v>1964</v>
      </c>
      <c r="E941" s="128"/>
      <c r="F941" s="27"/>
      <c r="G941" s="29">
        <v>6</v>
      </c>
      <c r="H941" s="53">
        <f t="shared" si="161"/>
        <v>8.5714285714285719E-3</v>
      </c>
      <c r="I941" s="31">
        <f t="shared" si="162"/>
        <v>0</v>
      </c>
      <c r="J941" s="31">
        <f t="shared" si="163"/>
        <v>0</v>
      </c>
      <c r="K941" s="26">
        <f t="shared" si="160"/>
        <v>0</v>
      </c>
    </row>
    <row r="942" spans="1:11" ht="97.5" hidden="1" customHeight="1">
      <c r="A942" s="247" t="s">
        <v>726</v>
      </c>
      <c r="B942" s="247"/>
      <c r="C942" s="27">
        <f t="shared" si="164"/>
        <v>2762.37</v>
      </c>
      <c r="D942" s="27">
        <v>2361</v>
      </c>
      <c r="E942" s="128"/>
      <c r="F942" s="27"/>
      <c r="G942" s="29">
        <v>8</v>
      </c>
      <c r="H942" s="53">
        <f t="shared" si="161"/>
        <v>1.1428571428571429E-2</v>
      </c>
      <c r="I942" s="31">
        <f t="shared" si="162"/>
        <v>0</v>
      </c>
      <c r="J942" s="31">
        <f t="shared" si="163"/>
        <v>0</v>
      </c>
      <c r="K942" s="26">
        <f t="shared" si="160"/>
        <v>0</v>
      </c>
    </row>
    <row r="943" spans="1:11" ht="97.5" hidden="1" customHeight="1">
      <c r="A943" s="247" t="s">
        <v>727</v>
      </c>
      <c r="B943" s="247"/>
      <c r="C943" s="27">
        <f t="shared" si="164"/>
        <v>3072.42</v>
      </c>
      <c r="D943" s="27">
        <v>2626</v>
      </c>
      <c r="E943" s="128"/>
      <c r="F943" s="27"/>
      <c r="G943" s="29">
        <v>10</v>
      </c>
      <c r="H943" s="53">
        <f t="shared" si="161"/>
        <v>1.4285714285714285E-2</v>
      </c>
      <c r="I943" s="31">
        <f t="shared" si="162"/>
        <v>0</v>
      </c>
      <c r="J943" s="31">
        <f t="shared" si="163"/>
        <v>0</v>
      </c>
      <c r="K943" s="26">
        <f t="shared" si="160"/>
        <v>0</v>
      </c>
    </row>
    <row r="944" spans="1:11" ht="97.5" hidden="1" customHeight="1">
      <c r="A944" s="247" t="s">
        <v>728</v>
      </c>
      <c r="B944" s="247"/>
      <c r="C944" s="27">
        <f t="shared" si="164"/>
        <v>3264.3</v>
      </c>
      <c r="D944" s="27">
        <v>2790</v>
      </c>
      <c r="E944" s="128"/>
      <c r="F944" s="27"/>
      <c r="G944" s="29">
        <v>12</v>
      </c>
      <c r="H944" s="53">
        <f t="shared" si="161"/>
        <v>1.7142857142857144E-2</v>
      </c>
      <c r="I944" s="31">
        <f t="shared" si="162"/>
        <v>0</v>
      </c>
      <c r="J944" s="31">
        <f t="shared" si="163"/>
        <v>0</v>
      </c>
      <c r="K944" s="26">
        <f t="shared" si="160"/>
        <v>0</v>
      </c>
    </row>
    <row r="945" spans="1:11" ht="97.5" hidden="1" customHeight="1">
      <c r="A945" s="263" t="s">
        <v>729</v>
      </c>
      <c r="B945" s="263"/>
      <c r="C945" s="27">
        <f t="shared" si="164"/>
        <v>3844.62</v>
      </c>
      <c r="D945" s="27">
        <v>3286</v>
      </c>
      <c r="E945" s="128"/>
      <c r="F945" s="27"/>
      <c r="G945" s="29">
        <v>14</v>
      </c>
      <c r="H945" s="53">
        <f t="shared" si="161"/>
        <v>0.02</v>
      </c>
      <c r="I945" s="31">
        <f t="shared" si="162"/>
        <v>0</v>
      </c>
      <c r="J945" s="31">
        <f t="shared" si="163"/>
        <v>0</v>
      </c>
      <c r="K945" s="26">
        <f t="shared" si="160"/>
        <v>0</v>
      </c>
    </row>
    <row r="946" spans="1:11" ht="97.5" hidden="1" customHeight="1">
      <c r="A946" s="247" t="s">
        <v>730</v>
      </c>
      <c r="B946" s="247"/>
      <c r="C946" s="27">
        <f t="shared" si="164"/>
        <v>4437.8100000000004</v>
      </c>
      <c r="D946" s="27">
        <v>3793</v>
      </c>
      <c r="E946" s="128"/>
      <c r="F946" s="27"/>
      <c r="G946" s="29">
        <v>16</v>
      </c>
      <c r="H946" s="53">
        <f t="shared" si="161"/>
        <v>2.2857142857142857E-2</v>
      </c>
      <c r="I946" s="31">
        <f t="shared" si="162"/>
        <v>0</v>
      </c>
      <c r="J946" s="31">
        <f t="shared" si="163"/>
        <v>0</v>
      </c>
      <c r="K946" s="26">
        <f t="shared" si="160"/>
        <v>0</v>
      </c>
    </row>
    <row r="947" spans="1:11" ht="97.5" hidden="1" customHeight="1">
      <c r="A947" s="247" t="s">
        <v>731</v>
      </c>
      <c r="B947" s="247"/>
      <c r="C947" s="27">
        <f t="shared" si="164"/>
        <v>4616.82</v>
      </c>
      <c r="D947" s="27">
        <v>3946</v>
      </c>
      <c r="E947" s="128"/>
      <c r="F947" s="27"/>
      <c r="G947" s="29">
        <v>18</v>
      </c>
      <c r="H947" s="53">
        <f t="shared" si="161"/>
        <v>2.5714285714285714E-2</v>
      </c>
      <c r="I947" s="31">
        <f t="shared" si="162"/>
        <v>0</v>
      </c>
      <c r="J947" s="31">
        <f t="shared" si="163"/>
        <v>0</v>
      </c>
      <c r="K947" s="26">
        <f t="shared" si="160"/>
        <v>0</v>
      </c>
    </row>
    <row r="948" spans="1:11" ht="97.5" hidden="1" customHeight="1">
      <c r="A948" s="247" t="s">
        <v>732</v>
      </c>
      <c r="B948" s="247"/>
      <c r="C948" s="27">
        <f t="shared" si="164"/>
        <v>5004.09</v>
      </c>
      <c r="D948" s="27">
        <v>4277</v>
      </c>
      <c r="E948" s="128"/>
      <c r="F948" s="27"/>
      <c r="G948" s="29">
        <v>20</v>
      </c>
      <c r="H948" s="53">
        <f t="shared" si="161"/>
        <v>2.8571428571428571E-2</v>
      </c>
      <c r="I948" s="31">
        <f t="shared" si="162"/>
        <v>0</v>
      </c>
      <c r="J948" s="31">
        <f t="shared" si="163"/>
        <v>0</v>
      </c>
      <c r="K948" s="26">
        <f t="shared" si="160"/>
        <v>0</v>
      </c>
    </row>
    <row r="949" spans="1:11" s="121" customFormat="1" ht="97.5" hidden="1" customHeight="1">
      <c r="A949" s="247" t="s">
        <v>733</v>
      </c>
      <c r="B949" s="247"/>
      <c r="C949" s="27">
        <f t="shared" si="164"/>
        <v>5390.1900000000005</v>
      </c>
      <c r="D949" s="27">
        <v>4607</v>
      </c>
      <c r="E949" s="128"/>
      <c r="F949" s="27"/>
      <c r="G949" s="29">
        <v>22</v>
      </c>
      <c r="H949" s="53">
        <f t="shared" si="161"/>
        <v>3.1428571428571431E-2</v>
      </c>
      <c r="I949" s="31">
        <f t="shared" si="162"/>
        <v>0</v>
      </c>
      <c r="J949" s="31">
        <f t="shared" si="163"/>
        <v>0</v>
      </c>
      <c r="K949" s="26">
        <f t="shared" si="160"/>
        <v>0</v>
      </c>
    </row>
    <row r="950" spans="1:11" ht="97.5" hidden="1" customHeight="1">
      <c r="A950" s="247" t="s">
        <v>734</v>
      </c>
      <c r="B950" s="247"/>
      <c r="C950" s="27">
        <f t="shared" si="164"/>
        <v>5777.46</v>
      </c>
      <c r="D950" s="27">
        <v>4938</v>
      </c>
      <c r="E950" s="128"/>
      <c r="F950" s="27"/>
      <c r="G950" s="29">
        <v>24</v>
      </c>
      <c r="H950" s="53">
        <f t="shared" si="161"/>
        <v>3.4285714285714287E-2</v>
      </c>
      <c r="I950" s="31">
        <f t="shared" si="162"/>
        <v>0</v>
      </c>
      <c r="J950" s="31">
        <f t="shared" si="163"/>
        <v>0</v>
      </c>
      <c r="K950" s="26">
        <f t="shared" si="160"/>
        <v>0</v>
      </c>
    </row>
    <row r="951" spans="1:11" ht="97.5" hidden="1" customHeight="1">
      <c r="A951" s="247" t="s">
        <v>735</v>
      </c>
      <c r="B951" s="247"/>
      <c r="C951" s="27">
        <f t="shared" si="164"/>
        <v>6163.56</v>
      </c>
      <c r="D951" s="27">
        <v>5268</v>
      </c>
      <c r="E951" s="128"/>
      <c r="F951" s="27"/>
      <c r="G951" s="29">
        <v>26</v>
      </c>
      <c r="H951" s="53">
        <f t="shared" si="161"/>
        <v>3.7142857142857144E-2</v>
      </c>
      <c r="I951" s="31">
        <f t="shared" si="162"/>
        <v>0</v>
      </c>
      <c r="J951" s="31">
        <f t="shared" si="163"/>
        <v>0</v>
      </c>
      <c r="K951" s="26">
        <f t="shared" si="160"/>
        <v>0</v>
      </c>
    </row>
    <row r="952" spans="1:11" ht="97.5" hidden="1" customHeight="1">
      <c r="A952" s="247" t="s">
        <v>736</v>
      </c>
      <c r="B952" s="247"/>
      <c r="C952" s="27">
        <f t="shared" si="164"/>
        <v>6549.66</v>
      </c>
      <c r="D952" s="27">
        <v>5598</v>
      </c>
      <c r="E952" s="128"/>
      <c r="F952" s="27"/>
      <c r="G952" s="29">
        <v>28</v>
      </c>
      <c r="H952" s="53">
        <f t="shared" si="161"/>
        <v>0.04</v>
      </c>
      <c r="I952" s="31">
        <f t="shared" si="162"/>
        <v>0</v>
      </c>
      <c r="J952" s="31">
        <f t="shared" si="163"/>
        <v>0</v>
      </c>
      <c r="K952" s="26">
        <f t="shared" si="160"/>
        <v>0</v>
      </c>
    </row>
    <row r="953" spans="1:11" ht="97.5" hidden="1" customHeight="1">
      <c r="A953" s="247" t="s">
        <v>737</v>
      </c>
      <c r="B953" s="247"/>
      <c r="C953" s="27">
        <f t="shared" si="164"/>
        <v>6936.93</v>
      </c>
      <c r="D953" s="27">
        <v>5929</v>
      </c>
      <c r="E953" s="36"/>
      <c r="F953" s="27"/>
      <c r="G953" s="29">
        <v>30</v>
      </c>
      <c r="H953" s="53">
        <f t="shared" si="161"/>
        <v>4.2857142857142858E-2</v>
      </c>
      <c r="I953" s="31">
        <f t="shared" si="162"/>
        <v>0</v>
      </c>
      <c r="J953" s="31">
        <f t="shared" si="163"/>
        <v>0</v>
      </c>
      <c r="K953" s="26">
        <f t="shared" si="160"/>
        <v>0</v>
      </c>
    </row>
    <row r="954" spans="1:11" ht="97.5" hidden="1" customHeight="1">
      <c r="A954" s="247" t="s">
        <v>738</v>
      </c>
      <c r="B954" s="247"/>
      <c r="C954" s="27">
        <f t="shared" si="164"/>
        <v>7298.46</v>
      </c>
      <c r="D954" s="27">
        <v>6238</v>
      </c>
      <c r="E954" s="36"/>
      <c r="F954" s="27"/>
      <c r="G954" s="29">
        <v>32</v>
      </c>
      <c r="H954" s="53">
        <f t="shared" si="161"/>
        <v>4.5714285714285714E-2</v>
      </c>
      <c r="I954" s="31">
        <f t="shared" si="162"/>
        <v>0</v>
      </c>
      <c r="J954" s="31">
        <f t="shared" si="163"/>
        <v>0</v>
      </c>
      <c r="K954" s="26">
        <f t="shared" si="160"/>
        <v>0</v>
      </c>
    </row>
    <row r="955" spans="1:11" ht="97.5" hidden="1" customHeight="1">
      <c r="A955" s="247" t="s">
        <v>739</v>
      </c>
      <c r="B955" s="247"/>
      <c r="C955" s="27">
        <f t="shared" si="164"/>
        <v>7709.13</v>
      </c>
      <c r="D955" s="27">
        <v>6589</v>
      </c>
      <c r="E955" s="36"/>
      <c r="F955" s="27"/>
      <c r="G955" s="29">
        <v>36</v>
      </c>
      <c r="H955" s="53">
        <f t="shared" si="161"/>
        <v>5.1428571428571428E-2</v>
      </c>
      <c r="I955" s="31">
        <f t="shared" si="162"/>
        <v>0</v>
      </c>
      <c r="J955" s="31">
        <f t="shared" si="163"/>
        <v>0</v>
      </c>
      <c r="K955" s="26">
        <f t="shared" si="160"/>
        <v>0</v>
      </c>
    </row>
    <row r="956" spans="1:11" ht="97.5" hidden="1" customHeight="1">
      <c r="A956" s="247" t="s">
        <v>740</v>
      </c>
      <c r="B956" s="247"/>
      <c r="C956" s="27">
        <f t="shared" si="164"/>
        <v>8869.77</v>
      </c>
      <c r="D956" s="27">
        <v>7581</v>
      </c>
      <c r="E956" s="36"/>
      <c r="F956" s="27"/>
      <c r="G956" s="29">
        <v>40</v>
      </c>
      <c r="H956" s="53">
        <f t="shared" si="161"/>
        <v>5.7142857142857141E-2</v>
      </c>
      <c r="I956" s="31">
        <f t="shared" si="162"/>
        <v>0</v>
      </c>
      <c r="J956" s="31">
        <f t="shared" si="163"/>
        <v>0</v>
      </c>
      <c r="K956" s="26">
        <f t="shared" si="160"/>
        <v>0</v>
      </c>
    </row>
    <row r="957" spans="1:11" ht="45" hidden="1" customHeight="1">
      <c r="A957" s="363" t="s">
        <v>741</v>
      </c>
      <c r="B957" s="363"/>
      <c r="C957" s="363"/>
      <c r="D957" s="363"/>
      <c r="E957" s="363"/>
      <c r="F957" s="56"/>
      <c r="G957" s="45"/>
      <c r="H957" s="45"/>
      <c r="I957" s="45"/>
      <c r="J957" s="45"/>
      <c r="K957" s="26"/>
    </row>
    <row r="958" spans="1:11" ht="23.25" hidden="1" customHeight="1">
      <c r="A958" s="385" t="s">
        <v>49</v>
      </c>
      <c r="B958" s="385"/>
      <c r="C958" s="385"/>
      <c r="D958" s="385"/>
      <c r="E958" s="385"/>
      <c r="F958" s="199"/>
      <c r="G958" s="49"/>
      <c r="H958" s="49"/>
      <c r="I958" s="49"/>
      <c r="J958" s="49"/>
      <c r="K958" s="26"/>
    </row>
    <row r="959" spans="1:11" ht="96.75" hidden="1" customHeight="1">
      <c r="A959" s="268" t="s">
        <v>980</v>
      </c>
      <c r="B959" s="268"/>
      <c r="C959" s="119">
        <v>6897</v>
      </c>
      <c r="D959" s="119">
        <v>5895</v>
      </c>
      <c r="E959" s="36"/>
      <c r="F959" s="27"/>
      <c r="G959" s="29">
        <v>16</v>
      </c>
      <c r="H959" s="53">
        <f>G959/700</f>
        <v>2.2857142857142857E-2</v>
      </c>
      <c r="I959" s="31">
        <f>F959*G959</f>
        <v>0</v>
      </c>
      <c r="J959" s="31">
        <f>F959*H959</f>
        <v>0</v>
      </c>
      <c r="K959" s="26">
        <f t="shared" si="160"/>
        <v>0</v>
      </c>
    </row>
    <row r="960" spans="1:11" ht="96.75" hidden="1" customHeight="1">
      <c r="A960" s="268" t="s">
        <v>981</v>
      </c>
      <c r="B960" s="268"/>
      <c r="C960" s="119">
        <v>8677</v>
      </c>
      <c r="D960" s="119">
        <v>7416</v>
      </c>
      <c r="E960" s="36"/>
      <c r="F960" s="27"/>
      <c r="G960" s="29">
        <v>24</v>
      </c>
      <c r="H960" s="53">
        <f>G960/700</f>
        <v>3.4285714285714287E-2</v>
      </c>
      <c r="I960" s="31">
        <f>F960*G960</f>
        <v>0</v>
      </c>
      <c r="J960" s="31">
        <f>F960*H960</f>
        <v>0</v>
      </c>
      <c r="K960" s="26">
        <f t="shared" si="160"/>
        <v>0</v>
      </c>
    </row>
    <row r="961" spans="1:11" ht="99.75" hidden="1" customHeight="1">
      <c r="A961" s="268" t="s">
        <v>982</v>
      </c>
      <c r="B961" s="268"/>
      <c r="C961" s="119">
        <v>10782</v>
      </c>
      <c r="D961" s="119">
        <v>9215</v>
      </c>
      <c r="E961" s="36"/>
      <c r="F961" s="27"/>
      <c r="G961" s="29">
        <v>32</v>
      </c>
      <c r="H961" s="53">
        <f>G961/700</f>
        <v>4.5714285714285714E-2</v>
      </c>
      <c r="I961" s="31">
        <f>F961*G961</f>
        <v>0</v>
      </c>
      <c r="J961" s="31">
        <f>F961*H961</f>
        <v>0</v>
      </c>
      <c r="K961" s="26">
        <f t="shared" si="160"/>
        <v>0</v>
      </c>
    </row>
    <row r="962" spans="1:11" ht="99.75" hidden="1" customHeight="1">
      <c r="A962" s="235" t="s">
        <v>985</v>
      </c>
      <c r="B962" s="236"/>
      <c r="C962" s="119">
        <v>6897</v>
      </c>
      <c r="D962" s="119">
        <v>5895</v>
      </c>
      <c r="E962" s="36"/>
      <c r="F962" s="27"/>
      <c r="G962" s="29"/>
      <c r="H962" s="53"/>
      <c r="I962" s="31"/>
      <c r="J962" s="31"/>
      <c r="K962" s="26">
        <f t="shared" si="160"/>
        <v>0</v>
      </c>
    </row>
    <row r="963" spans="1:11" ht="99.75" hidden="1" customHeight="1">
      <c r="A963" s="235" t="s">
        <v>984</v>
      </c>
      <c r="B963" s="236"/>
      <c r="C963" s="119">
        <v>8677</v>
      </c>
      <c r="D963" s="119">
        <v>7416</v>
      </c>
      <c r="E963" s="36"/>
      <c r="F963" s="27"/>
      <c r="G963" s="29"/>
      <c r="H963" s="53"/>
      <c r="I963" s="31"/>
      <c r="J963" s="31"/>
      <c r="K963" s="26">
        <f t="shared" si="160"/>
        <v>0</v>
      </c>
    </row>
    <row r="964" spans="1:11" ht="113.25" hidden="1" customHeight="1">
      <c r="A964" s="235" t="s">
        <v>983</v>
      </c>
      <c r="B964" s="236"/>
      <c r="C964" s="119">
        <v>10782</v>
      </c>
      <c r="D964" s="119">
        <v>9215</v>
      </c>
      <c r="E964" s="36"/>
      <c r="F964" s="27"/>
      <c r="G964" s="29"/>
      <c r="H964" s="53"/>
      <c r="I964" s="31"/>
      <c r="J964" s="31"/>
      <c r="K964" s="26">
        <f t="shared" si="160"/>
        <v>0</v>
      </c>
    </row>
    <row r="965" spans="1:11" ht="96.75" hidden="1" customHeight="1">
      <c r="A965" s="387" t="s">
        <v>986</v>
      </c>
      <c r="B965" s="388"/>
      <c r="C965" s="119">
        <v>7226</v>
      </c>
      <c r="D965" s="119">
        <v>6484</v>
      </c>
      <c r="E965" s="36"/>
      <c r="F965" s="27"/>
      <c r="G965" s="29"/>
      <c r="H965" s="53"/>
      <c r="I965" s="31"/>
      <c r="J965" s="31"/>
      <c r="K965" s="26">
        <f t="shared" si="160"/>
        <v>0</v>
      </c>
    </row>
    <row r="966" spans="1:11" ht="96.75" hidden="1" customHeight="1">
      <c r="A966" s="387" t="s">
        <v>987</v>
      </c>
      <c r="B966" s="388"/>
      <c r="C966" s="119">
        <v>9090</v>
      </c>
      <c r="D966" s="119">
        <v>8157</v>
      </c>
      <c r="E966" s="36"/>
      <c r="F966" s="27"/>
      <c r="G966" s="29"/>
      <c r="H966" s="53"/>
      <c r="I966" s="31"/>
      <c r="J966" s="31"/>
      <c r="K966" s="26">
        <f t="shared" si="160"/>
        <v>0</v>
      </c>
    </row>
    <row r="967" spans="1:11" ht="96.75" hidden="1" customHeight="1">
      <c r="A967" s="387" t="s">
        <v>988</v>
      </c>
      <c r="B967" s="388"/>
      <c r="C967" s="119">
        <v>11295</v>
      </c>
      <c r="D967" s="119">
        <v>10136</v>
      </c>
      <c r="E967" s="36"/>
      <c r="F967" s="27"/>
      <c r="G967" s="29"/>
      <c r="H967" s="53"/>
      <c r="I967" s="31"/>
      <c r="J967" s="31"/>
      <c r="K967" s="26">
        <f t="shared" si="160"/>
        <v>0</v>
      </c>
    </row>
    <row r="968" spans="1:11" ht="96.75" hidden="1" customHeight="1">
      <c r="A968" s="394" t="s">
        <v>969</v>
      </c>
      <c r="B968" s="394"/>
      <c r="C968" s="234">
        <v>9946</v>
      </c>
      <c r="D968" s="119">
        <v>8501</v>
      </c>
      <c r="E968" s="140"/>
      <c r="F968" s="230"/>
      <c r="G968" s="231"/>
      <c r="H968" s="232"/>
      <c r="I968" s="233"/>
      <c r="J968" s="233"/>
      <c r="K968" s="26">
        <f t="shared" si="160"/>
        <v>0</v>
      </c>
    </row>
    <row r="969" spans="1:11" ht="44.25" hidden="1" customHeight="1">
      <c r="A969" s="363" t="s">
        <v>20</v>
      </c>
      <c r="B969" s="363"/>
      <c r="C969" s="363"/>
      <c r="D969" s="363"/>
      <c r="E969" s="363"/>
      <c r="F969" s="56"/>
      <c r="G969" s="45"/>
      <c r="H969" s="45"/>
      <c r="I969" s="45"/>
      <c r="J969" s="45"/>
      <c r="K969" s="26"/>
    </row>
    <row r="970" spans="1:11" ht="96.75" hidden="1" customHeight="1">
      <c r="A970" s="268" t="s">
        <v>742</v>
      </c>
      <c r="B970" s="268"/>
      <c r="C970" s="119">
        <f>D970+D970*17%</f>
        <v>7146.3600000000006</v>
      </c>
      <c r="D970" s="119">
        <v>6108</v>
      </c>
      <c r="E970" s="36"/>
      <c r="F970" s="27"/>
      <c r="G970" s="29">
        <v>6</v>
      </c>
      <c r="H970" s="53">
        <f t="shared" ref="H970:H984" si="165">G970/700</f>
        <v>8.5714285714285719E-3</v>
      </c>
      <c r="I970" s="31">
        <f t="shared" ref="I970:I984" si="166">F970*G970</f>
        <v>0</v>
      </c>
      <c r="J970" s="31">
        <f t="shared" ref="J970:J984" si="167">F970*H970</f>
        <v>0</v>
      </c>
      <c r="K970" s="26">
        <f t="shared" si="160"/>
        <v>0</v>
      </c>
    </row>
    <row r="971" spans="1:11" ht="96.75" hidden="1" customHeight="1">
      <c r="A971" s="268" t="s">
        <v>743</v>
      </c>
      <c r="B971" s="268"/>
      <c r="C971" s="119">
        <f t="shared" ref="C971:C993" si="168">D971+D971*17%</f>
        <v>7339.41</v>
      </c>
      <c r="D971" s="119">
        <v>6273</v>
      </c>
      <c r="E971" s="36"/>
      <c r="F971" s="27"/>
      <c r="G971" s="29">
        <v>8</v>
      </c>
      <c r="H971" s="53">
        <f t="shared" si="165"/>
        <v>1.1428571428571429E-2</v>
      </c>
      <c r="I971" s="31">
        <f t="shared" si="166"/>
        <v>0</v>
      </c>
      <c r="J971" s="31">
        <f t="shared" si="167"/>
        <v>0</v>
      </c>
      <c r="K971" s="26">
        <f t="shared" si="160"/>
        <v>0</v>
      </c>
    </row>
    <row r="972" spans="1:11" ht="96.75" hidden="1" customHeight="1">
      <c r="A972" s="268" t="s">
        <v>744</v>
      </c>
      <c r="B972" s="268"/>
      <c r="C972" s="119">
        <f t="shared" si="168"/>
        <v>7533.63</v>
      </c>
      <c r="D972" s="119">
        <v>6439</v>
      </c>
      <c r="E972" s="36"/>
      <c r="F972" s="27"/>
      <c r="G972" s="29">
        <v>10</v>
      </c>
      <c r="H972" s="53">
        <f t="shared" si="165"/>
        <v>1.4285714285714285E-2</v>
      </c>
      <c r="I972" s="31">
        <f t="shared" si="166"/>
        <v>0</v>
      </c>
      <c r="J972" s="31">
        <f t="shared" si="167"/>
        <v>0</v>
      </c>
      <c r="K972" s="26">
        <f t="shared" si="160"/>
        <v>0</v>
      </c>
    </row>
    <row r="973" spans="1:11" ht="96.75" hidden="1" customHeight="1">
      <c r="A973" s="268" t="s">
        <v>745</v>
      </c>
      <c r="B973" s="268"/>
      <c r="C973" s="119">
        <f t="shared" si="168"/>
        <v>7726.68</v>
      </c>
      <c r="D973" s="119">
        <v>6604</v>
      </c>
      <c r="E973" s="36"/>
      <c r="F973" s="27"/>
      <c r="G973" s="29">
        <v>12</v>
      </c>
      <c r="H973" s="53">
        <f t="shared" si="165"/>
        <v>1.7142857142857144E-2</v>
      </c>
      <c r="I973" s="31">
        <f t="shared" si="166"/>
        <v>0</v>
      </c>
      <c r="J973" s="31">
        <f t="shared" si="167"/>
        <v>0</v>
      </c>
      <c r="K973" s="26">
        <f t="shared" si="160"/>
        <v>0</v>
      </c>
    </row>
    <row r="974" spans="1:11" ht="96.75" hidden="1" customHeight="1">
      <c r="A974" s="268" t="s">
        <v>746</v>
      </c>
      <c r="B974" s="268"/>
      <c r="C974" s="119">
        <f t="shared" si="168"/>
        <v>6179.9400000000005</v>
      </c>
      <c r="D974" s="119">
        <v>5282</v>
      </c>
      <c r="E974" s="36"/>
      <c r="F974" s="27"/>
      <c r="G974" s="29">
        <v>14</v>
      </c>
      <c r="H974" s="53">
        <f t="shared" si="165"/>
        <v>0.02</v>
      </c>
      <c r="I974" s="31">
        <f t="shared" si="166"/>
        <v>0</v>
      </c>
      <c r="J974" s="31">
        <f t="shared" si="167"/>
        <v>0</v>
      </c>
      <c r="K974" s="26">
        <f t="shared" si="160"/>
        <v>0</v>
      </c>
    </row>
    <row r="975" spans="1:11" ht="96.75" hidden="1" customHeight="1">
      <c r="A975" s="268" t="s">
        <v>747</v>
      </c>
      <c r="B975" s="268"/>
      <c r="C975" s="119">
        <f t="shared" si="168"/>
        <v>7533.63</v>
      </c>
      <c r="D975" s="119">
        <v>6439</v>
      </c>
      <c r="E975" s="36"/>
      <c r="F975" s="27"/>
      <c r="G975" s="29">
        <v>18</v>
      </c>
      <c r="H975" s="53">
        <f t="shared" si="165"/>
        <v>2.5714285714285714E-2</v>
      </c>
      <c r="I975" s="31">
        <f t="shared" si="166"/>
        <v>0</v>
      </c>
      <c r="J975" s="31">
        <f t="shared" si="167"/>
        <v>0</v>
      </c>
      <c r="K975" s="26">
        <f t="shared" si="160"/>
        <v>0</v>
      </c>
    </row>
    <row r="976" spans="1:11" ht="96.75" hidden="1" customHeight="1">
      <c r="A976" s="268" t="s">
        <v>748</v>
      </c>
      <c r="B976" s="268"/>
      <c r="C976" s="119">
        <f t="shared" si="168"/>
        <v>7726.68</v>
      </c>
      <c r="D976" s="119">
        <v>6604</v>
      </c>
      <c r="E976" s="36"/>
      <c r="F976" s="27"/>
      <c r="G976" s="29">
        <v>20</v>
      </c>
      <c r="H976" s="53">
        <f t="shared" si="165"/>
        <v>2.8571428571428571E-2</v>
      </c>
      <c r="I976" s="31">
        <f t="shared" si="166"/>
        <v>0</v>
      </c>
      <c r="J976" s="31">
        <f t="shared" si="167"/>
        <v>0</v>
      </c>
      <c r="K976" s="26">
        <f t="shared" si="160"/>
        <v>0</v>
      </c>
    </row>
    <row r="977" spans="1:11" ht="96.75" hidden="1" customHeight="1">
      <c r="A977" s="268" t="s">
        <v>749</v>
      </c>
      <c r="B977" s="268"/>
      <c r="C977" s="119">
        <f t="shared" si="168"/>
        <v>8289.4500000000007</v>
      </c>
      <c r="D977" s="119">
        <v>7085</v>
      </c>
      <c r="E977" s="36"/>
      <c r="F977" s="27"/>
      <c r="G977" s="29">
        <v>22</v>
      </c>
      <c r="H977" s="53">
        <f t="shared" si="165"/>
        <v>3.1428571428571431E-2</v>
      </c>
      <c r="I977" s="31">
        <f t="shared" si="166"/>
        <v>0</v>
      </c>
      <c r="J977" s="31">
        <f t="shared" si="167"/>
        <v>0</v>
      </c>
      <c r="K977" s="26">
        <f t="shared" si="160"/>
        <v>0</v>
      </c>
    </row>
    <row r="978" spans="1:11" ht="96.75" hidden="1" customHeight="1">
      <c r="A978" s="268" t="s">
        <v>750</v>
      </c>
      <c r="B978" s="268"/>
      <c r="C978" s="119">
        <f t="shared" si="168"/>
        <v>9429.0300000000007</v>
      </c>
      <c r="D978" s="119">
        <v>8059</v>
      </c>
      <c r="E978" s="36"/>
      <c r="F978" s="27"/>
      <c r="G978" s="29">
        <v>26</v>
      </c>
      <c r="H978" s="53">
        <f t="shared" si="165"/>
        <v>3.7142857142857144E-2</v>
      </c>
      <c r="I978" s="31">
        <f t="shared" si="166"/>
        <v>0</v>
      </c>
      <c r="J978" s="31">
        <f t="shared" si="167"/>
        <v>0</v>
      </c>
      <c r="K978" s="26">
        <f t="shared" si="160"/>
        <v>0</v>
      </c>
    </row>
    <row r="979" spans="1:11" ht="96.75" hidden="1" customHeight="1">
      <c r="A979" s="268" t="s">
        <v>751</v>
      </c>
      <c r="B979" s="268"/>
      <c r="C979" s="119">
        <f t="shared" si="168"/>
        <v>9659.52</v>
      </c>
      <c r="D979" s="119">
        <v>8256</v>
      </c>
      <c r="E979" s="36"/>
      <c r="F979" s="27"/>
      <c r="G979" s="29">
        <v>28</v>
      </c>
      <c r="H979" s="53">
        <f t="shared" si="165"/>
        <v>0.04</v>
      </c>
      <c r="I979" s="31">
        <f t="shared" si="166"/>
        <v>0</v>
      </c>
      <c r="J979" s="31">
        <f t="shared" si="167"/>
        <v>0</v>
      </c>
      <c r="K979" s="26">
        <f t="shared" si="160"/>
        <v>0</v>
      </c>
    </row>
    <row r="980" spans="1:11" ht="96.75" hidden="1" customHeight="1">
      <c r="A980" s="268" t="s">
        <v>752</v>
      </c>
      <c r="B980" s="268"/>
      <c r="C980" s="119">
        <f t="shared" si="168"/>
        <v>10202.4</v>
      </c>
      <c r="D980" s="119">
        <v>8720</v>
      </c>
      <c r="E980" s="36"/>
      <c r="F980" s="27"/>
      <c r="G980" s="29">
        <v>30</v>
      </c>
      <c r="H980" s="53">
        <f t="shared" si="165"/>
        <v>4.2857142857142858E-2</v>
      </c>
      <c r="I980" s="31">
        <f t="shared" si="166"/>
        <v>0</v>
      </c>
      <c r="J980" s="31">
        <f t="shared" si="167"/>
        <v>0</v>
      </c>
      <c r="K980" s="26">
        <f t="shared" si="160"/>
        <v>0</v>
      </c>
    </row>
    <row r="981" spans="1:11" ht="96.75" hidden="1" customHeight="1">
      <c r="A981" s="268" t="s">
        <v>753</v>
      </c>
      <c r="B981" s="268"/>
      <c r="C981" s="119">
        <f t="shared" si="168"/>
        <v>11575.98</v>
      </c>
      <c r="D981" s="119">
        <v>9894</v>
      </c>
      <c r="E981" s="36"/>
      <c r="F981" s="27"/>
      <c r="G981" s="29">
        <v>34</v>
      </c>
      <c r="H981" s="53">
        <f t="shared" si="165"/>
        <v>4.8571428571428571E-2</v>
      </c>
      <c r="I981" s="31">
        <f t="shared" si="166"/>
        <v>0</v>
      </c>
      <c r="J981" s="31">
        <f t="shared" si="167"/>
        <v>0</v>
      </c>
      <c r="K981" s="26">
        <f t="shared" si="160"/>
        <v>0</v>
      </c>
    </row>
    <row r="982" spans="1:11" ht="96.75" hidden="1" customHeight="1">
      <c r="A982" s="268" t="s">
        <v>754</v>
      </c>
      <c r="B982" s="268"/>
      <c r="C982" s="119">
        <f t="shared" si="168"/>
        <v>12116.52</v>
      </c>
      <c r="D982" s="119">
        <v>10356</v>
      </c>
      <c r="E982" s="36"/>
      <c r="F982" s="27"/>
      <c r="G982" s="29">
        <v>36</v>
      </c>
      <c r="H982" s="53">
        <f t="shared" si="165"/>
        <v>5.1428571428571428E-2</v>
      </c>
      <c r="I982" s="31">
        <f t="shared" si="166"/>
        <v>0</v>
      </c>
      <c r="J982" s="31">
        <f t="shared" si="167"/>
        <v>0</v>
      </c>
      <c r="K982" s="26">
        <f t="shared" si="160"/>
        <v>0</v>
      </c>
    </row>
    <row r="983" spans="1:11" ht="96.75" hidden="1" customHeight="1">
      <c r="A983" s="268" t="s">
        <v>755</v>
      </c>
      <c r="B983" s="268"/>
      <c r="C983" s="119">
        <f t="shared" si="168"/>
        <v>12502.62</v>
      </c>
      <c r="D983" s="119">
        <v>10686</v>
      </c>
      <c r="E983" s="36"/>
      <c r="F983" s="27"/>
      <c r="G983" s="29">
        <v>38</v>
      </c>
      <c r="H983" s="53">
        <f t="shared" si="165"/>
        <v>5.4285714285714284E-2</v>
      </c>
      <c r="I983" s="31">
        <f t="shared" si="166"/>
        <v>0</v>
      </c>
      <c r="J983" s="31">
        <f t="shared" si="167"/>
        <v>0</v>
      </c>
      <c r="K983" s="26">
        <f t="shared" si="160"/>
        <v>0</v>
      </c>
    </row>
    <row r="984" spans="1:11" ht="96.75" hidden="1" customHeight="1">
      <c r="A984" s="268" t="s">
        <v>756</v>
      </c>
      <c r="B984" s="268"/>
      <c r="C984" s="119">
        <f t="shared" si="168"/>
        <v>13507.65</v>
      </c>
      <c r="D984" s="119">
        <v>11545</v>
      </c>
      <c r="E984" s="36"/>
      <c r="F984" s="27"/>
      <c r="G984" s="29">
        <v>40</v>
      </c>
      <c r="H984" s="53">
        <f t="shared" si="165"/>
        <v>5.7142857142857141E-2</v>
      </c>
      <c r="I984" s="31">
        <f t="shared" si="166"/>
        <v>0</v>
      </c>
      <c r="J984" s="31">
        <f t="shared" si="167"/>
        <v>0</v>
      </c>
      <c r="K984" s="26">
        <f t="shared" si="160"/>
        <v>0</v>
      </c>
    </row>
    <row r="985" spans="1:11" ht="44.25" hidden="1" customHeight="1">
      <c r="A985" s="363" t="s">
        <v>757</v>
      </c>
      <c r="B985" s="363"/>
      <c r="C985" s="363"/>
      <c r="D985" s="363"/>
      <c r="E985" s="363"/>
      <c r="F985" s="363"/>
      <c r="G985" s="45"/>
      <c r="H985" s="45"/>
      <c r="I985" s="45"/>
      <c r="J985" s="45"/>
      <c r="K985" s="26"/>
    </row>
    <row r="986" spans="1:11" ht="96.75" hidden="1" customHeight="1">
      <c r="A986" s="268" t="s">
        <v>758</v>
      </c>
      <c r="B986" s="268"/>
      <c r="C986" s="119">
        <f t="shared" si="168"/>
        <v>878.67000000000007</v>
      </c>
      <c r="D986" s="119">
        <v>751</v>
      </c>
      <c r="E986" s="36"/>
      <c r="F986" s="27"/>
      <c r="G986" s="29">
        <v>6</v>
      </c>
      <c r="H986" s="53">
        <f>G986/700</f>
        <v>8.5714285714285719E-3</v>
      </c>
      <c r="I986" s="31">
        <f>F986*G986</f>
        <v>0</v>
      </c>
      <c r="J986" s="31">
        <f>F986*H986</f>
        <v>0</v>
      </c>
      <c r="K986" s="26">
        <f t="shared" si="160"/>
        <v>0</v>
      </c>
    </row>
    <row r="987" spans="1:11" ht="96.75" hidden="1" customHeight="1">
      <c r="A987" s="268" t="s">
        <v>759</v>
      </c>
      <c r="B987" s="268"/>
      <c r="C987" s="119">
        <f t="shared" si="168"/>
        <v>1306.8900000000001</v>
      </c>
      <c r="D987" s="119">
        <v>1117</v>
      </c>
      <c r="E987" s="36"/>
      <c r="F987" s="27"/>
      <c r="G987" s="29">
        <v>8</v>
      </c>
      <c r="H987" s="53">
        <f>G987/700</f>
        <v>1.1428571428571429E-2</v>
      </c>
      <c r="I987" s="31">
        <f>F987*G987</f>
        <v>0</v>
      </c>
      <c r="J987" s="31">
        <f>F987*H987</f>
        <v>0</v>
      </c>
      <c r="K987" s="26">
        <f t="shared" si="160"/>
        <v>0</v>
      </c>
    </row>
    <row r="988" spans="1:11" ht="97.5" hidden="1" customHeight="1">
      <c r="A988" s="268" t="s">
        <v>760</v>
      </c>
      <c r="B988" s="268"/>
      <c r="C988" s="119">
        <f t="shared" si="168"/>
        <v>1499.94</v>
      </c>
      <c r="D988" s="119">
        <v>1282</v>
      </c>
      <c r="E988" s="36"/>
      <c r="F988" s="27"/>
      <c r="G988" s="29">
        <v>10</v>
      </c>
      <c r="H988" s="53">
        <f>G988/700</f>
        <v>1.4285714285714285E-2</v>
      </c>
      <c r="I988" s="31">
        <f>F988*G988</f>
        <v>0</v>
      </c>
      <c r="J988" s="31">
        <f>F988*H988</f>
        <v>0</v>
      </c>
      <c r="K988" s="26">
        <f t="shared" si="160"/>
        <v>0</v>
      </c>
    </row>
    <row r="989" spans="1:11" ht="96.75" hidden="1" customHeight="1">
      <c r="A989" s="268" t="s">
        <v>761</v>
      </c>
      <c r="B989" s="268"/>
      <c r="C989" s="119">
        <f t="shared" si="168"/>
        <v>1886.04</v>
      </c>
      <c r="D989" s="119">
        <v>1612</v>
      </c>
      <c r="E989" s="36"/>
      <c r="F989" s="27"/>
      <c r="G989" s="29">
        <v>12</v>
      </c>
      <c r="H989" s="53">
        <f>G989/700</f>
        <v>1.7142857142857144E-2</v>
      </c>
      <c r="I989" s="31">
        <f>F989*G989</f>
        <v>0</v>
      </c>
      <c r="J989" s="31">
        <f>F989*H989</f>
        <v>0</v>
      </c>
      <c r="K989" s="26">
        <f t="shared" si="160"/>
        <v>0</v>
      </c>
    </row>
    <row r="990" spans="1:11" ht="44.25" hidden="1" customHeight="1">
      <c r="A990" s="363" t="s">
        <v>762</v>
      </c>
      <c r="B990" s="363"/>
      <c r="C990" s="363"/>
      <c r="D990" s="363"/>
      <c r="E990" s="363"/>
      <c r="F990" s="363"/>
      <c r="G990" s="45"/>
      <c r="H990" s="45"/>
      <c r="I990" s="45"/>
      <c r="J990" s="45"/>
      <c r="K990" s="26"/>
    </row>
    <row r="991" spans="1:11" ht="96.75" hidden="1" customHeight="1">
      <c r="A991" s="268" t="s">
        <v>763</v>
      </c>
      <c r="B991" s="268"/>
      <c r="C991" s="119">
        <f t="shared" si="168"/>
        <v>9076.86</v>
      </c>
      <c r="D991" s="119">
        <v>7758</v>
      </c>
      <c r="E991" s="36"/>
      <c r="F991" s="27"/>
      <c r="G991" s="29">
        <v>32</v>
      </c>
      <c r="H991" s="53">
        <f>G991/700</f>
        <v>4.5714285714285714E-2</v>
      </c>
      <c r="I991" s="31">
        <f>F991*G991</f>
        <v>0</v>
      </c>
      <c r="J991" s="31">
        <f>F991*H991</f>
        <v>0</v>
      </c>
      <c r="K991" s="26">
        <f t="shared" si="160"/>
        <v>0</v>
      </c>
    </row>
    <row r="992" spans="1:11" ht="97.5" hidden="1" customHeight="1">
      <c r="A992" s="268" t="s">
        <v>764</v>
      </c>
      <c r="B992" s="268"/>
      <c r="C992" s="119">
        <f t="shared" si="168"/>
        <v>13275.99</v>
      </c>
      <c r="D992" s="119">
        <v>11347</v>
      </c>
      <c r="E992" s="36"/>
      <c r="F992" s="27"/>
      <c r="G992" s="29">
        <v>44</v>
      </c>
      <c r="H992" s="53">
        <f>G992/700</f>
        <v>6.2857142857142861E-2</v>
      </c>
      <c r="I992" s="31">
        <f>F992*G992</f>
        <v>0</v>
      </c>
      <c r="J992" s="31">
        <f>F992*H992</f>
        <v>0</v>
      </c>
      <c r="K992" s="26">
        <f t="shared" si="160"/>
        <v>0</v>
      </c>
    </row>
    <row r="993" spans="1:11" ht="96.75" hidden="1" customHeight="1">
      <c r="A993" s="268" t="s">
        <v>765</v>
      </c>
      <c r="B993" s="268"/>
      <c r="C993" s="119">
        <f t="shared" si="168"/>
        <v>14255.28</v>
      </c>
      <c r="D993" s="119">
        <v>12184</v>
      </c>
      <c r="E993" s="36"/>
      <c r="F993" s="27"/>
      <c r="G993" s="29">
        <v>50</v>
      </c>
      <c r="H993" s="53">
        <f>G993/700</f>
        <v>7.1428571428571425E-2</v>
      </c>
      <c r="I993" s="31">
        <f>F993*G993</f>
        <v>0</v>
      </c>
      <c r="J993" s="31">
        <f>F993*H993</f>
        <v>0</v>
      </c>
      <c r="K993" s="26">
        <f t="shared" si="160"/>
        <v>0</v>
      </c>
    </row>
    <row r="994" spans="1:11" ht="44.25" hidden="1" customHeight="1">
      <c r="A994" s="375" t="s">
        <v>933</v>
      </c>
      <c r="B994" s="376"/>
      <c r="C994" s="376"/>
      <c r="D994" s="376"/>
      <c r="E994" s="376"/>
      <c r="F994" s="377"/>
      <c r="G994" s="29"/>
      <c r="H994" s="53"/>
      <c r="I994" s="31"/>
      <c r="J994" s="31"/>
      <c r="K994" s="26"/>
    </row>
    <row r="995" spans="1:11" ht="96.75" hidden="1" customHeight="1">
      <c r="A995" s="254" t="s">
        <v>934</v>
      </c>
      <c r="B995" s="255"/>
      <c r="C995" s="214">
        <v>1843</v>
      </c>
      <c r="D995" s="159">
        <v>1575</v>
      </c>
      <c r="E995" s="214"/>
      <c r="F995" s="214"/>
      <c r="G995" s="29"/>
      <c r="H995" s="53"/>
      <c r="I995" s="31"/>
      <c r="J995" s="31"/>
      <c r="K995" s="26">
        <f t="shared" si="160"/>
        <v>0</v>
      </c>
    </row>
    <row r="996" spans="1:11" ht="96.75" hidden="1" customHeight="1">
      <c r="A996" s="254" t="s">
        <v>935</v>
      </c>
      <c r="B996" s="255"/>
      <c r="C996" s="214">
        <v>2573</v>
      </c>
      <c r="D996" s="159">
        <v>2199</v>
      </c>
      <c r="E996" s="214"/>
      <c r="F996" s="214"/>
      <c r="G996" s="29"/>
      <c r="H996" s="53"/>
      <c r="I996" s="31"/>
      <c r="J996" s="31"/>
      <c r="K996" s="26">
        <f t="shared" ref="K996:K1007" si="169">C996*F996</f>
        <v>0</v>
      </c>
    </row>
    <row r="997" spans="1:11" ht="96.75" hidden="1" customHeight="1">
      <c r="A997" s="254" t="s">
        <v>936</v>
      </c>
      <c r="B997" s="255"/>
      <c r="C997" s="214">
        <v>3317</v>
      </c>
      <c r="D997" s="159">
        <v>2835</v>
      </c>
      <c r="E997" s="214"/>
      <c r="F997" s="214"/>
      <c r="G997" s="29"/>
      <c r="H997" s="53"/>
      <c r="I997" s="31"/>
      <c r="J997" s="31"/>
      <c r="K997" s="26">
        <f t="shared" si="169"/>
        <v>0</v>
      </c>
    </row>
    <row r="998" spans="1:11" ht="96.75" hidden="1" customHeight="1">
      <c r="A998" s="254" t="s">
        <v>937</v>
      </c>
      <c r="B998" s="255"/>
      <c r="C998" s="214">
        <v>4052</v>
      </c>
      <c r="D998" s="159">
        <v>3463</v>
      </c>
      <c r="E998" s="214"/>
      <c r="F998" s="214"/>
      <c r="G998" s="29"/>
      <c r="H998" s="53"/>
      <c r="I998" s="31"/>
      <c r="J998" s="31"/>
      <c r="K998" s="26">
        <f t="shared" si="169"/>
        <v>0</v>
      </c>
    </row>
    <row r="999" spans="1:11" ht="96.75" hidden="1" customHeight="1">
      <c r="A999" s="254" t="s">
        <v>938</v>
      </c>
      <c r="B999" s="255"/>
      <c r="C999" s="214">
        <v>4238</v>
      </c>
      <c r="D999" s="159">
        <v>3622</v>
      </c>
      <c r="E999" s="214"/>
      <c r="F999" s="214"/>
      <c r="G999" s="29"/>
      <c r="H999" s="53"/>
      <c r="I999" s="31"/>
      <c r="J999" s="31"/>
      <c r="K999" s="26">
        <f t="shared" si="169"/>
        <v>0</v>
      </c>
    </row>
    <row r="1000" spans="1:11" ht="96.75" hidden="1" customHeight="1">
      <c r="A1000" s="254" t="s">
        <v>939</v>
      </c>
      <c r="B1000" s="255"/>
      <c r="C1000" s="214">
        <v>4988</v>
      </c>
      <c r="D1000" s="159">
        <v>4263</v>
      </c>
      <c r="E1000" s="214"/>
      <c r="F1000" s="214"/>
      <c r="G1000" s="29"/>
      <c r="H1000" s="53"/>
      <c r="I1000" s="31"/>
      <c r="J1000" s="31"/>
      <c r="K1000" s="26">
        <f t="shared" si="169"/>
        <v>0</v>
      </c>
    </row>
    <row r="1001" spans="1:11" ht="96.75" hidden="1" customHeight="1">
      <c r="A1001" s="254" t="s">
        <v>940</v>
      </c>
      <c r="B1001" s="255"/>
      <c r="C1001" s="214">
        <v>5909</v>
      </c>
      <c r="D1001" s="159">
        <v>5050</v>
      </c>
      <c r="E1001" s="214"/>
      <c r="F1001" s="214"/>
      <c r="G1001" s="29"/>
      <c r="H1001" s="53"/>
      <c r="I1001" s="31"/>
      <c r="J1001" s="31"/>
      <c r="K1001" s="26">
        <f t="shared" si="169"/>
        <v>0</v>
      </c>
    </row>
    <row r="1002" spans="1:11" ht="96.75" hidden="1" customHeight="1">
      <c r="A1002" s="254" t="s">
        <v>941</v>
      </c>
      <c r="B1002" s="255"/>
      <c r="C1002" s="214">
        <v>6462</v>
      </c>
      <c r="D1002" s="159">
        <v>5523</v>
      </c>
      <c r="E1002" s="214"/>
      <c r="F1002" s="214"/>
      <c r="G1002" s="204"/>
      <c r="H1002" s="204"/>
      <c r="I1002" s="204"/>
      <c r="J1002" s="204"/>
      <c r="K1002" s="26">
        <f t="shared" si="169"/>
        <v>0</v>
      </c>
    </row>
    <row r="1003" spans="1:11" ht="44.25" hidden="1" customHeight="1">
      <c r="A1003" s="254" t="s">
        <v>942</v>
      </c>
      <c r="B1003" s="255"/>
      <c r="C1003" s="214">
        <v>7328</v>
      </c>
      <c r="D1003" s="159">
        <v>6263</v>
      </c>
      <c r="E1003" s="214"/>
      <c r="F1003" s="214"/>
      <c r="G1003" s="202"/>
      <c r="H1003" s="202"/>
      <c r="I1003" s="202"/>
      <c r="J1003" s="202"/>
      <c r="K1003" s="26">
        <f t="shared" si="169"/>
        <v>0</v>
      </c>
    </row>
    <row r="1004" spans="1:11" ht="96.75" hidden="1" customHeight="1">
      <c r="A1004" s="254" t="s">
        <v>943</v>
      </c>
      <c r="B1004" s="255"/>
      <c r="C1004" s="214">
        <v>8256</v>
      </c>
      <c r="D1004" s="159">
        <v>7056</v>
      </c>
      <c r="E1004" s="214"/>
      <c r="F1004" s="214"/>
      <c r="G1004" s="203"/>
      <c r="H1004" s="203"/>
      <c r="I1004" s="203"/>
      <c r="J1004" s="203"/>
      <c r="K1004" s="26">
        <f t="shared" si="169"/>
        <v>0</v>
      </c>
    </row>
    <row r="1005" spans="1:11" ht="44.25" hidden="1" customHeight="1">
      <c r="A1005" s="381" t="s">
        <v>944</v>
      </c>
      <c r="B1005" s="382"/>
      <c r="C1005" s="382"/>
      <c r="D1005" s="382"/>
      <c r="E1005" s="382"/>
      <c r="F1005" s="383"/>
      <c r="G1005" s="215"/>
      <c r="H1005" s="215"/>
      <c r="I1005" s="215"/>
      <c r="J1005" s="215"/>
      <c r="K1005" s="26"/>
    </row>
    <row r="1006" spans="1:11" ht="96.75" hidden="1" customHeight="1">
      <c r="A1006" s="380" t="s">
        <v>945</v>
      </c>
      <c r="B1006" s="380"/>
      <c r="C1006" s="214">
        <v>3869</v>
      </c>
      <c r="D1006" s="159">
        <v>3307</v>
      </c>
      <c r="E1006" s="214"/>
      <c r="F1006" s="214"/>
      <c r="G1006" s="203"/>
      <c r="H1006" s="203"/>
      <c r="I1006" s="203"/>
      <c r="J1006" s="203"/>
      <c r="K1006" s="26">
        <f t="shared" si="169"/>
        <v>0</v>
      </c>
    </row>
    <row r="1007" spans="1:11" ht="91.5" hidden="1" customHeight="1">
      <c r="A1007" s="162" t="s">
        <v>10</v>
      </c>
      <c r="B1007" s="162"/>
      <c r="C1007" s="162"/>
      <c r="D1007" s="162"/>
      <c r="E1007" s="163"/>
      <c r="F1007" s="204"/>
      <c r="G1007" s="205"/>
      <c r="H1007" s="205"/>
      <c r="I1007" s="205"/>
      <c r="J1007" s="205"/>
      <c r="K1007" s="26">
        <f t="shared" si="169"/>
        <v>0</v>
      </c>
    </row>
    <row r="1008" spans="1:11" ht="96.75" hidden="1" customHeight="1">
      <c r="A1008" s="378" t="s">
        <v>893</v>
      </c>
      <c r="B1008" s="378"/>
      <c r="C1008" s="378"/>
      <c r="D1008" s="378"/>
      <c r="E1008" s="378"/>
      <c r="F1008" s="205"/>
      <c r="K1008" s="164"/>
    </row>
    <row r="1009" spans="1:11" ht="96.75" hidden="1" customHeight="1">
      <c r="A1009" s="379"/>
      <c r="B1009" s="379"/>
      <c r="C1009" s="379"/>
      <c r="D1009" s="379"/>
      <c r="E1009" s="379"/>
      <c r="F1009" s="201"/>
      <c r="K1009" s="164"/>
    </row>
    <row r="1010" spans="1:11" ht="96.75" customHeight="1">
      <c r="A1010" s="384" t="s">
        <v>995</v>
      </c>
      <c r="B1010" s="384"/>
      <c r="C1010" s="243">
        <v>43788</v>
      </c>
      <c r="E1010" s="243"/>
      <c r="F1010" s="244">
        <v>2</v>
      </c>
      <c r="K1010" s="26">
        <f t="shared" ref="K1010:K1011" si="170">C1010*F1010</f>
        <v>87576</v>
      </c>
    </row>
    <row r="1011" spans="1:11" ht="96.75" customHeight="1">
      <c r="A1011" s="384" t="s">
        <v>996</v>
      </c>
      <c r="B1011" s="384"/>
      <c r="C1011" s="243">
        <v>45600</v>
      </c>
      <c r="E1011" s="243"/>
      <c r="F1011" s="244">
        <v>1</v>
      </c>
      <c r="K1011" s="26">
        <f t="shared" si="170"/>
        <v>45600</v>
      </c>
    </row>
    <row r="1012" spans="1:11" ht="96.75" customHeight="1"/>
    <row r="1013" spans="1:11" ht="96.75" customHeight="1"/>
    <row r="1014" spans="1:11" ht="96.75" customHeight="1"/>
    <row r="1015" spans="1:11" ht="96.75" customHeight="1"/>
    <row r="1016" spans="1:11" ht="96.75" customHeight="1"/>
    <row r="1017" spans="1:11" ht="96.75" customHeight="1"/>
    <row r="1018" spans="1:11" ht="96.75" customHeight="1"/>
    <row r="1019" spans="1:11" ht="96.75" customHeight="1"/>
    <row r="1020" spans="1:11" ht="96.75" customHeight="1"/>
    <row r="1021" spans="1:11" ht="96.75" customHeight="1"/>
    <row r="1022" spans="1:11" ht="96.75" customHeight="1"/>
    <row r="1023" spans="1:11" ht="96.75" customHeight="1"/>
    <row r="1024" spans="1:11" ht="96.75" customHeight="1"/>
    <row r="1025" ht="96.75" customHeight="1"/>
    <row r="1026" ht="96.75" customHeight="1"/>
    <row r="1027" ht="96.75" customHeight="1"/>
    <row r="1028" ht="96.75" customHeight="1"/>
    <row r="1029" ht="96.75" customHeight="1"/>
    <row r="1030" ht="96.75" customHeight="1"/>
    <row r="1031" ht="96.75" customHeight="1"/>
    <row r="1032" ht="96.75" customHeight="1"/>
    <row r="1033" ht="96.75" customHeight="1"/>
    <row r="1034" ht="96.75" customHeight="1"/>
    <row r="1035" ht="96.75" customHeight="1"/>
    <row r="1036" ht="96.75" customHeight="1"/>
    <row r="1037" ht="96.75" customHeight="1"/>
    <row r="1038" ht="96.75" customHeight="1"/>
    <row r="1039" ht="96.75" customHeight="1"/>
    <row r="1040" ht="96.75" customHeight="1"/>
    <row r="1041" ht="96.75" customHeight="1"/>
    <row r="1042" ht="96.75" customHeight="1"/>
    <row r="1043" ht="96.75" customHeight="1"/>
    <row r="1044" ht="96.75" customHeight="1"/>
    <row r="1045" ht="96.75" customHeight="1"/>
    <row r="1046" ht="96.75" customHeight="1"/>
    <row r="1047" ht="96.75" customHeight="1"/>
    <row r="1048" ht="96.75" customHeight="1"/>
    <row r="1049" ht="96.75" customHeight="1"/>
    <row r="1050" ht="96.75" customHeight="1"/>
    <row r="1051" ht="96.75" customHeight="1"/>
    <row r="1052" ht="96.75" customHeight="1"/>
    <row r="1053" ht="96.75" customHeight="1"/>
    <row r="1054" ht="96.75" customHeight="1"/>
    <row r="1055" ht="96.75" customHeight="1"/>
    <row r="1056" ht="96.75" customHeight="1"/>
    <row r="1057" ht="96.75" customHeight="1"/>
    <row r="1058" ht="96.75" customHeight="1"/>
    <row r="1059" ht="96.75" customHeight="1"/>
    <row r="1060" ht="96.75" customHeight="1"/>
    <row r="1061" ht="96.75" customHeight="1"/>
    <row r="1062" ht="96.75" customHeight="1"/>
    <row r="1063" ht="96.75" customHeight="1"/>
    <row r="1064" ht="96.75" customHeight="1"/>
    <row r="1065" ht="96.75" customHeight="1"/>
    <row r="1066" ht="96.75" customHeight="1"/>
    <row r="1067" ht="96.75" customHeight="1"/>
    <row r="1068" ht="96.75" customHeight="1"/>
    <row r="1069" ht="96.75" customHeight="1"/>
    <row r="1070" ht="96.75" customHeight="1"/>
    <row r="1071" ht="96.75" customHeight="1"/>
    <row r="1072" ht="96.75" customHeight="1"/>
    <row r="1073" ht="96.75" customHeight="1"/>
    <row r="1074" ht="96.75" customHeight="1"/>
    <row r="1075" ht="96.75" customHeight="1"/>
    <row r="1076" ht="96.75" customHeight="1"/>
    <row r="1077" ht="96.75" customHeight="1"/>
    <row r="1078" ht="96.75" customHeight="1"/>
    <row r="1079" ht="96.75" customHeight="1"/>
    <row r="1080" ht="96.75" customHeight="1"/>
    <row r="1081" ht="96.75" customHeight="1"/>
    <row r="1082" ht="96.75" customHeight="1"/>
    <row r="1083" ht="96.75" customHeight="1"/>
    <row r="1084" ht="96.75" customHeight="1"/>
    <row r="1085" ht="96.75" customHeight="1"/>
    <row r="1086" ht="96.75" customHeight="1"/>
    <row r="1087" ht="96.75" customHeight="1"/>
    <row r="1088" ht="96.75" customHeight="1"/>
    <row r="1089" ht="96.75" customHeight="1"/>
    <row r="1090" ht="96.75" customHeight="1"/>
    <row r="1091" ht="96.75" customHeight="1"/>
    <row r="1092" ht="96.75" customHeight="1"/>
    <row r="1093" ht="96.75" customHeight="1"/>
    <row r="1094" ht="96.75" customHeight="1"/>
    <row r="1095" ht="96.75" customHeight="1"/>
    <row r="1096" ht="96.75" customHeight="1"/>
    <row r="1097" ht="96.75" customHeight="1"/>
    <row r="1098" ht="96.75" customHeight="1"/>
    <row r="1099" ht="96.75" customHeight="1"/>
    <row r="1100" ht="96.75" customHeight="1"/>
    <row r="1101" ht="96.75" customHeight="1"/>
    <row r="1102" ht="96.75" customHeight="1"/>
    <row r="1103" ht="96.75" customHeight="1"/>
    <row r="1104" ht="96.75" customHeight="1"/>
    <row r="1105" ht="96.75" customHeight="1"/>
    <row r="1106" ht="96.75" customHeight="1"/>
    <row r="1107" ht="96.75" customHeight="1"/>
    <row r="1108" ht="96.75" customHeight="1"/>
    <row r="1109" ht="96.75" customHeight="1"/>
    <row r="1110" ht="96.75" customHeight="1"/>
    <row r="1111" ht="96.75" customHeight="1"/>
    <row r="1112" ht="96.75" customHeight="1"/>
    <row r="1113" ht="96.75" customHeight="1"/>
    <row r="1114" ht="96.75" customHeight="1"/>
    <row r="1115" ht="96.75" customHeight="1"/>
    <row r="1116" ht="96.75" customHeight="1"/>
    <row r="1117" ht="96.75" customHeight="1"/>
    <row r="1118" ht="96.75" customHeight="1"/>
    <row r="1119" ht="96.75" customHeight="1"/>
    <row r="1120" ht="96.75" customHeight="1"/>
    <row r="1121" ht="96.75" customHeight="1"/>
    <row r="1122" ht="96.75" customHeight="1"/>
    <row r="1123" ht="96.75" customHeight="1"/>
    <row r="1124" ht="96.75" customHeight="1"/>
    <row r="1125" ht="96.75" customHeight="1"/>
    <row r="1126" ht="96.75" customHeight="1"/>
    <row r="1127" ht="96.75" customHeight="1"/>
    <row r="1128" ht="96.75" customHeight="1"/>
    <row r="1129" ht="96.75" customHeight="1"/>
    <row r="1130" ht="96.75" customHeight="1"/>
    <row r="1131" ht="96.75" customHeight="1"/>
    <row r="1132" ht="96.75" customHeight="1"/>
    <row r="1133" ht="96.75" customHeight="1"/>
    <row r="1134" ht="96.75" customHeight="1"/>
    <row r="1135" ht="96.75" customHeight="1"/>
    <row r="1136" ht="96.75" customHeight="1"/>
    <row r="1137" ht="96.75" customHeight="1"/>
    <row r="1138" ht="96.75" customHeight="1"/>
    <row r="1139" ht="96.75" customHeight="1"/>
    <row r="1140" ht="96.75" customHeight="1"/>
    <row r="1141" ht="96.75" customHeight="1"/>
    <row r="1142" ht="96.75" customHeight="1"/>
    <row r="1143" ht="96.75" customHeight="1"/>
    <row r="1144" ht="96.75" customHeight="1"/>
    <row r="1145" ht="96.75" customHeight="1"/>
    <row r="1146" ht="96.75" customHeight="1"/>
    <row r="1147" ht="96.75" customHeight="1"/>
    <row r="1148" ht="96.75" customHeight="1"/>
    <row r="1149" ht="96.75" customHeight="1"/>
    <row r="1150" ht="96.75" customHeight="1"/>
    <row r="1151" ht="96.75" customHeight="1"/>
    <row r="1152" ht="96.75" customHeight="1"/>
    <row r="1153" ht="96.75" customHeight="1"/>
    <row r="1154" ht="96.75" customHeight="1"/>
    <row r="1155" ht="96.75" customHeight="1"/>
    <row r="1156" ht="96.75" customHeight="1"/>
    <row r="1157" ht="96.75" customHeight="1"/>
    <row r="1158" ht="96.75" customHeight="1"/>
    <row r="1159" ht="96.75" customHeight="1"/>
    <row r="1160" ht="96.75" customHeight="1"/>
    <row r="1161" ht="96.75" customHeight="1"/>
    <row r="1162" ht="96.75" customHeight="1"/>
    <row r="1163" ht="96.75" customHeight="1"/>
    <row r="1164" ht="96.75" customHeight="1"/>
    <row r="1165" ht="96.75" customHeight="1"/>
    <row r="1166" ht="96.75" customHeight="1"/>
    <row r="1167" ht="96.75" customHeight="1"/>
    <row r="1168" ht="96.75" customHeight="1"/>
    <row r="1169" ht="96.75" customHeight="1"/>
    <row r="1170" ht="96.75" customHeight="1"/>
    <row r="1171" ht="96.75" customHeight="1"/>
    <row r="1172" ht="96.75" customHeight="1"/>
    <row r="1173" ht="96.75" customHeight="1"/>
    <row r="1174" ht="96.75" customHeight="1"/>
    <row r="1175" ht="96.75" customHeight="1"/>
    <row r="1176" ht="96.75" customHeight="1"/>
    <row r="1177" ht="96.75" customHeight="1"/>
    <row r="1178" ht="96.75" customHeight="1"/>
    <row r="1179" ht="96.75" customHeight="1"/>
    <row r="1180" ht="96.75" customHeight="1"/>
    <row r="1181" ht="96.75" customHeight="1"/>
    <row r="1182" ht="96.75" customHeight="1"/>
    <row r="1183" ht="96.75" customHeight="1"/>
    <row r="1184" ht="96.75" customHeight="1"/>
    <row r="1185" ht="96.75" customHeight="1"/>
    <row r="1186" ht="96.75" customHeight="1"/>
    <row r="1187" ht="96.75" customHeight="1"/>
    <row r="1188" ht="96.75" customHeight="1"/>
    <row r="1189" ht="96.75" customHeight="1"/>
    <row r="1190" ht="96.75" customHeight="1"/>
    <row r="1191" ht="96.75" customHeight="1"/>
    <row r="1192" ht="96.75" customHeight="1"/>
    <row r="1193" ht="96.75" customHeight="1"/>
    <row r="1194" ht="96.75" customHeight="1"/>
    <row r="1195" ht="96.75" customHeight="1"/>
    <row r="1196" ht="96.75" customHeight="1"/>
    <row r="1197" ht="96.75" customHeight="1"/>
    <row r="1198" ht="96.75" customHeight="1"/>
    <row r="1199" ht="96.75" customHeight="1"/>
    <row r="1200" ht="96.75" customHeight="1"/>
    <row r="1201" ht="96.75" customHeight="1"/>
    <row r="1202" ht="96.75" customHeight="1"/>
    <row r="1203" ht="96.75" customHeight="1"/>
    <row r="1204" ht="96.75" customHeight="1"/>
    <row r="1205" ht="96.75" customHeight="1"/>
    <row r="1206" ht="96.75" customHeight="1"/>
    <row r="1207" ht="96.75" customHeight="1"/>
    <row r="1208" ht="96.75" customHeight="1"/>
    <row r="1209" ht="96.75" customHeight="1"/>
    <row r="1210" ht="96.75" customHeight="1"/>
    <row r="1211" ht="96.75" customHeight="1"/>
    <row r="1212" ht="96.75" customHeight="1"/>
    <row r="1213" ht="96.75" customHeight="1"/>
    <row r="1214" ht="96.75" customHeight="1"/>
    <row r="1215" ht="96.75" customHeight="1"/>
    <row r="1216" ht="96.75" customHeight="1"/>
    <row r="1217" ht="96.75" customHeight="1"/>
    <row r="1218" ht="96.75" customHeight="1"/>
    <row r="1219" ht="96.75" customHeight="1"/>
    <row r="1220" ht="96.75" customHeight="1"/>
    <row r="1221" ht="96.75" customHeight="1"/>
    <row r="1222" ht="96.75" customHeight="1"/>
    <row r="1223" ht="96.75" customHeight="1"/>
    <row r="1224" ht="96.75" customHeight="1"/>
    <row r="1225" ht="96.75" customHeight="1"/>
    <row r="1226" ht="96.75" customHeight="1"/>
    <row r="1227" ht="96.75" customHeight="1"/>
    <row r="1228" ht="96.75" customHeight="1"/>
    <row r="1229" ht="96.75" customHeight="1"/>
    <row r="1230" ht="96.75" customHeight="1"/>
    <row r="1231" ht="96.75" customHeight="1"/>
    <row r="1232" ht="96.75" customHeight="1"/>
    <row r="1233" ht="96.75" customHeight="1"/>
    <row r="1234" ht="96.75" customHeight="1"/>
    <row r="1235" ht="96.75" customHeight="1"/>
    <row r="1236" ht="96.75" customHeight="1"/>
    <row r="1237" ht="96.75" customHeight="1"/>
    <row r="1238" ht="96.75" customHeight="1"/>
    <row r="1239" ht="96.75" customHeight="1"/>
    <row r="1240" ht="96.75" customHeight="1"/>
    <row r="1241" ht="96.75" customHeight="1"/>
    <row r="1242" ht="96.75" customHeight="1"/>
    <row r="1243" ht="96.75" customHeight="1"/>
    <row r="1244" ht="96.75" customHeight="1"/>
    <row r="1245" ht="96.75" customHeight="1"/>
    <row r="1246" ht="96.75" customHeight="1"/>
    <row r="1247" ht="96.75" customHeight="1"/>
    <row r="1248" ht="96.75" customHeight="1"/>
    <row r="1249" ht="96.75" customHeight="1"/>
    <row r="1250" ht="96.75" customHeight="1"/>
    <row r="1251" ht="96.75" customHeight="1"/>
    <row r="1252" ht="96.75" customHeight="1"/>
    <row r="1253" ht="96.75" customHeight="1"/>
    <row r="1254" ht="96.75" customHeight="1"/>
    <row r="1255" ht="96.75" customHeight="1"/>
    <row r="1256" ht="96.75" customHeight="1"/>
    <row r="1257" ht="96.75" customHeight="1"/>
    <row r="1258" ht="96.75" customHeight="1"/>
    <row r="1259" ht="96.75" customHeight="1"/>
    <row r="1260" ht="96.75" customHeight="1"/>
    <row r="1261" ht="96.75" customHeight="1"/>
    <row r="1262" ht="96.75" customHeight="1"/>
    <row r="1263" ht="96.75" customHeight="1"/>
    <row r="1264" ht="96.75" customHeight="1"/>
    <row r="1265" ht="96.75" customHeight="1"/>
    <row r="1266" ht="96.75" customHeight="1"/>
    <row r="1267" ht="96.75" customHeight="1"/>
    <row r="1268" ht="96.75" customHeight="1"/>
    <row r="1269" ht="96.75" customHeight="1"/>
    <row r="1270" ht="96.75" customHeight="1"/>
    <row r="1271" ht="96.75" customHeight="1"/>
    <row r="1272" ht="96.75" customHeight="1"/>
    <row r="1273" ht="96.75" customHeight="1"/>
    <row r="1274" ht="96.75" customHeight="1"/>
    <row r="1275" ht="96.75" customHeight="1"/>
    <row r="1276" ht="96.75" customHeight="1"/>
    <row r="1277" ht="96.75" customHeight="1"/>
    <row r="1278" ht="96.75" customHeight="1"/>
    <row r="1279" ht="96.75" customHeight="1"/>
    <row r="1280" ht="96.75" customHeight="1"/>
    <row r="1281" ht="96.75" customHeight="1"/>
    <row r="1282" ht="96.75" customHeight="1"/>
    <row r="1283" ht="96.75" customHeight="1"/>
    <row r="1284" ht="96.75" customHeight="1"/>
    <row r="1285" ht="96.75" customHeight="1"/>
    <row r="1286" ht="96.75" customHeight="1"/>
    <row r="1287" ht="96.75" customHeight="1"/>
    <row r="1288" ht="96.75" customHeight="1"/>
    <row r="1289" ht="96.75" customHeight="1"/>
    <row r="1290" ht="96.75" customHeight="1"/>
    <row r="1291" ht="96.75" customHeight="1"/>
    <row r="1292" ht="96.75" customHeight="1"/>
    <row r="1293" ht="96.75" customHeight="1"/>
    <row r="1294" ht="96.75" customHeight="1"/>
    <row r="1295" ht="96.75" customHeight="1"/>
    <row r="1296" ht="96.75" customHeight="1"/>
    <row r="1297" ht="96.75" customHeight="1"/>
    <row r="1298" ht="96.75" customHeight="1"/>
    <row r="1299" ht="96.75" customHeight="1"/>
    <row r="1300" ht="96.75" customHeight="1"/>
    <row r="1301" ht="96.75" customHeight="1"/>
    <row r="1302" ht="96.75" customHeight="1"/>
    <row r="1303" ht="96.75" customHeight="1"/>
    <row r="1304" ht="96.75" customHeight="1"/>
    <row r="1305" ht="96.75" customHeight="1"/>
    <row r="1306" ht="96.75" customHeight="1"/>
    <row r="1307" ht="96.75" customHeight="1"/>
    <row r="1308" ht="96.75" customHeight="1"/>
    <row r="1309" ht="96.75" customHeight="1"/>
    <row r="1310" ht="96.75" customHeight="1"/>
    <row r="1311" ht="96.75" customHeight="1"/>
    <row r="1312" ht="96.75" customHeight="1"/>
    <row r="1313" ht="96.75" customHeight="1"/>
    <row r="1314" ht="96.75" customHeight="1"/>
    <row r="1315" ht="96.75" customHeight="1"/>
    <row r="1316" ht="96.75" customHeight="1"/>
    <row r="1317" ht="96.75" customHeight="1"/>
    <row r="1318" ht="96.75" customHeight="1"/>
    <row r="1319" ht="96.75" customHeight="1"/>
    <row r="1320" ht="96.75" customHeight="1"/>
    <row r="1321" ht="96.75" customHeight="1"/>
    <row r="1322" ht="96.75" customHeight="1"/>
    <row r="1323" ht="96.75" customHeight="1"/>
    <row r="1324" ht="96.75" customHeight="1"/>
    <row r="1325" ht="96.75" customHeight="1"/>
    <row r="1326" ht="96.75" customHeight="1"/>
    <row r="1327" ht="96.75" customHeight="1"/>
    <row r="1328" ht="96.75" customHeight="1"/>
    <row r="1329" ht="96.75" customHeight="1"/>
    <row r="1330" ht="96.75" customHeight="1"/>
    <row r="1331" ht="96.75" customHeight="1"/>
    <row r="1332" ht="96.75" customHeight="1"/>
    <row r="1333" ht="96.75" customHeight="1"/>
    <row r="1334" ht="96.75" customHeight="1"/>
    <row r="1335" ht="96.75" customHeight="1"/>
    <row r="1336" ht="96.75" customHeight="1"/>
    <row r="1337" ht="96.75" customHeight="1"/>
    <row r="1338" ht="96.75" customHeight="1"/>
    <row r="1339" ht="96.75" customHeight="1"/>
    <row r="1340" ht="96.75" customHeight="1"/>
    <row r="1341" ht="96.75" customHeight="1"/>
    <row r="1342" ht="96.75" customHeight="1"/>
    <row r="1343" ht="96.75" customHeight="1"/>
    <row r="1344" ht="96.75" customHeight="1"/>
    <row r="1345" ht="96.75" customHeight="1"/>
    <row r="1346" ht="96.75" customHeight="1"/>
    <row r="1347" ht="96.75" customHeight="1"/>
    <row r="1348" ht="96.75" customHeight="1"/>
    <row r="1349" ht="96.75" customHeight="1"/>
    <row r="1350" ht="96.75" customHeight="1"/>
    <row r="1351" ht="96.75" customHeight="1"/>
    <row r="1352" ht="96.75" customHeight="1"/>
    <row r="1353" ht="96.75" customHeight="1"/>
    <row r="1354" ht="96.75" customHeight="1"/>
    <row r="1355" ht="96.75" customHeight="1"/>
    <row r="1356" ht="96.75" customHeight="1"/>
    <row r="1357" ht="96.75" customHeight="1"/>
    <row r="1358" ht="96.75" customHeight="1"/>
    <row r="1359" ht="96.75" customHeight="1"/>
    <row r="1360" ht="96.75" customHeight="1"/>
    <row r="1361" ht="96.75" customHeight="1"/>
    <row r="1362" ht="96.75" customHeight="1"/>
    <row r="1363" ht="96.75" customHeight="1"/>
    <row r="1364" ht="96.75" customHeight="1"/>
    <row r="1365" ht="96.75" customHeight="1"/>
    <row r="1366" ht="96.75" customHeight="1"/>
    <row r="1367" ht="96.75" customHeight="1"/>
    <row r="1368" ht="96.75" customHeight="1"/>
    <row r="1369" ht="96.75" customHeight="1"/>
    <row r="1370" ht="96.75" customHeight="1"/>
    <row r="1371" ht="96.75" customHeight="1"/>
    <row r="1372" ht="96.75" customHeight="1"/>
    <row r="1373" ht="96.75" customHeight="1"/>
    <row r="1374" ht="96.75" customHeight="1"/>
    <row r="1375" ht="96.75" customHeight="1"/>
    <row r="1376" ht="96.75" customHeight="1"/>
    <row r="1377" ht="96.75" customHeight="1"/>
    <row r="1378" ht="96.75" customHeight="1"/>
    <row r="1379" ht="96.75" customHeight="1"/>
    <row r="1380" ht="96.75" customHeight="1"/>
    <row r="1381" ht="96.75" customHeight="1"/>
    <row r="1382" ht="96.75" customHeight="1"/>
    <row r="1383" ht="96.75" customHeight="1"/>
    <row r="1384" ht="96.75" customHeight="1"/>
    <row r="1385" ht="96.75" customHeight="1"/>
    <row r="1386" ht="96.75" customHeight="1"/>
    <row r="1387" ht="96.75" customHeight="1"/>
    <row r="1388" ht="96.75" customHeight="1"/>
    <row r="1389" ht="96.75" customHeight="1"/>
    <row r="1390" ht="96.75" customHeight="1"/>
    <row r="1391" ht="96.75" customHeight="1"/>
    <row r="1392" ht="96.75" customHeight="1"/>
    <row r="1393" ht="96.75" customHeight="1"/>
    <row r="1394" ht="96.75" customHeight="1"/>
    <row r="1395" ht="96.75" customHeight="1"/>
    <row r="1396" ht="96.75" customHeight="1"/>
    <row r="1397" ht="96.75" customHeight="1"/>
    <row r="1398" ht="96.75" customHeight="1"/>
    <row r="1399" ht="96.75" customHeight="1"/>
    <row r="1400" ht="96.75" customHeight="1"/>
    <row r="1401" ht="96.75" customHeight="1"/>
    <row r="1402" ht="96.75" customHeight="1"/>
    <row r="1403" ht="96.75" customHeight="1"/>
    <row r="1404" ht="96.75" customHeight="1"/>
    <row r="1405" ht="96.75" customHeight="1"/>
    <row r="1406" ht="96.75" customHeight="1"/>
    <row r="1407" ht="96.75" customHeight="1"/>
    <row r="1408" ht="96.75" customHeight="1"/>
    <row r="1409" ht="96.75" customHeight="1"/>
    <row r="1410" ht="96.75" customHeight="1"/>
    <row r="1411" ht="96.75" customHeight="1"/>
    <row r="1412" ht="96.75" customHeight="1"/>
    <row r="1413" ht="96.75" customHeight="1"/>
    <row r="1414" ht="96.75" customHeight="1"/>
    <row r="1415" ht="96.75" customHeight="1"/>
    <row r="1416" ht="96.75" customHeight="1"/>
    <row r="1417" ht="96.75" customHeight="1"/>
    <row r="1418" ht="96.75" customHeight="1"/>
    <row r="1419" ht="96.75" customHeight="1"/>
    <row r="1420" ht="96.75" customHeight="1"/>
    <row r="1421" ht="96.75" customHeight="1"/>
    <row r="1422" ht="96.75" customHeight="1"/>
    <row r="1423" ht="96.75" customHeight="1"/>
    <row r="1424" ht="96.75" customHeight="1"/>
    <row r="1425" ht="96.75" customHeight="1"/>
    <row r="1426" ht="96.75" customHeight="1"/>
    <row r="1427" ht="96.75" customHeight="1"/>
    <row r="1428" ht="96.75" customHeight="1"/>
    <row r="1429" ht="96.75" customHeight="1"/>
    <row r="1430" ht="96.75" customHeight="1"/>
    <row r="1431" ht="96.75" customHeight="1"/>
    <row r="1432" ht="96.75" customHeight="1"/>
    <row r="1433" ht="96.75" customHeight="1"/>
    <row r="1434" ht="96.75" customHeight="1"/>
    <row r="1435" ht="96.75" customHeight="1"/>
    <row r="1436" ht="96.75" customHeight="1"/>
    <row r="1437" ht="96.75" customHeight="1"/>
    <row r="1438" ht="96.75" customHeight="1"/>
    <row r="1439" ht="96.75" customHeight="1"/>
    <row r="1440" ht="96.75" customHeight="1"/>
    <row r="1441" ht="96.75" customHeight="1"/>
    <row r="1442" ht="96.75" customHeight="1"/>
    <row r="1443" ht="96.75" customHeight="1"/>
    <row r="1444" ht="96.75" customHeight="1"/>
    <row r="1445" ht="96.75" customHeight="1"/>
    <row r="1446" ht="96.75" customHeight="1"/>
    <row r="1447" ht="96.75" customHeight="1"/>
    <row r="1448" ht="96.75" customHeight="1"/>
    <row r="1449" ht="96.75" customHeight="1"/>
    <row r="1450" ht="96.75" customHeight="1"/>
    <row r="1451" ht="96.75" customHeight="1"/>
    <row r="1452" ht="96.75" customHeight="1"/>
    <row r="1453" ht="96.75" customHeight="1"/>
    <row r="1454" ht="96.75" customHeight="1"/>
    <row r="1455" ht="96.75" customHeight="1"/>
    <row r="1456" ht="96.75" customHeight="1"/>
    <row r="1457" ht="96.75" customHeight="1"/>
    <row r="1458" ht="96.75" customHeight="1"/>
    <row r="1459" ht="96.75" customHeight="1"/>
    <row r="1460" ht="96.75" customHeight="1"/>
    <row r="1461" ht="96.75" customHeight="1"/>
    <row r="1462" ht="96.75" customHeight="1"/>
    <row r="1463" ht="96.75" customHeight="1"/>
    <row r="1464" ht="96.75" customHeight="1"/>
    <row r="1465" ht="96.75" customHeight="1"/>
    <row r="1466" ht="96.75" customHeight="1"/>
    <row r="1467" ht="96.75" customHeight="1"/>
    <row r="1468" ht="96.75" customHeight="1"/>
    <row r="1469" ht="96.75" customHeight="1"/>
    <row r="1470" ht="96.75" customHeight="1"/>
    <row r="1471" ht="96.75" customHeight="1"/>
    <row r="1472" ht="96.75" customHeight="1"/>
    <row r="1473" ht="96.75" customHeight="1"/>
    <row r="1474" ht="96.75" customHeight="1"/>
    <row r="1475" ht="96.75" customHeight="1"/>
    <row r="1476" ht="96.75" customHeight="1"/>
    <row r="1477" ht="96.75" customHeight="1"/>
    <row r="1478" ht="96.75" customHeight="1"/>
    <row r="1479" ht="96.75" customHeight="1"/>
    <row r="1480" ht="96.75" customHeight="1"/>
    <row r="1481" ht="96.75" customHeight="1"/>
    <row r="1482" ht="96.75" customHeight="1"/>
    <row r="1483" ht="96.75" customHeight="1"/>
    <row r="1484" ht="96.75" customHeight="1"/>
    <row r="1485" ht="96.75" customHeight="1"/>
    <row r="1486" ht="96.75" customHeight="1"/>
    <row r="1487" ht="96.75" customHeight="1"/>
    <row r="1488" ht="96.75" customHeight="1"/>
    <row r="1489" ht="96.75" customHeight="1"/>
    <row r="1490" ht="96.75" customHeight="1"/>
    <row r="1491" ht="96.75" customHeight="1"/>
    <row r="1492" ht="96.75" customHeight="1"/>
    <row r="1493" ht="96.75" customHeight="1"/>
    <row r="1494" ht="96.75" customHeight="1"/>
    <row r="1495" ht="96.75" customHeight="1"/>
    <row r="1496" ht="96.75" customHeight="1"/>
    <row r="1497" ht="96.75" customHeight="1"/>
    <row r="1498" ht="96.75" customHeight="1"/>
    <row r="1499" ht="96.75" customHeight="1"/>
    <row r="1500" ht="96.75" customHeight="1"/>
    <row r="1501" ht="96.75" customHeight="1"/>
    <row r="1502" ht="96.75" customHeight="1"/>
    <row r="1503" ht="96.75" customHeight="1"/>
    <row r="1504" ht="96.75" customHeight="1"/>
    <row r="1505" ht="96.75" customHeight="1"/>
    <row r="1506" ht="96.75" customHeight="1"/>
    <row r="1507" ht="96.75" customHeight="1"/>
    <row r="1508" ht="96.75" customHeight="1"/>
    <row r="1509" ht="96.75" customHeight="1"/>
    <row r="1510" ht="96.75" customHeight="1"/>
    <row r="1511" ht="96.75" customHeight="1"/>
    <row r="1512" ht="96.75" customHeight="1"/>
    <row r="1513" ht="96.75" customHeight="1"/>
    <row r="1514" ht="96.75" customHeight="1"/>
    <row r="1515" ht="96.75" customHeight="1"/>
    <row r="1516" ht="96.75" customHeight="1"/>
    <row r="1517" ht="96.75" customHeight="1"/>
    <row r="1518" ht="96.75" customHeight="1"/>
    <row r="1519" ht="96.75" customHeight="1"/>
    <row r="1520" ht="96.75" customHeight="1"/>
    <row r="1521" ht="96.75" customHeight="1"/>
    <row r="1522" ht="96.75" customHeight="1"/>
    <row r="1523" ht="96.75" customHeight="1"/>
    <row r="1524" ht="96.75" customHeight="1"/>
    <row r="1525" ht="96.75" customHeight="1"/>
    <row r="1526" ht="96.75" customHeight="1"/>
    <row r="1527" ht="96.75" customHeight="1"/>
    <row r="1528" ht="96.75" customHeight="1"/>
    <row r="1529" ht="96.75" customHeight="1"/>
    <row r="1530" ht="96.75" customHeight="1"/>
    <row r="1531" ht="96.75" customHeight="1"/>
    <row r="1532" ht="96.75" customHeight="1"/>
    <row r="1533" ht="96.75" customHeight="1"/>
    <row r="1534" ht="96.75" customHeight="1"/>
    <row r="1535" ht="96.75" customHeight="1"/>
    <row r="1536" ht="96.75" customHeight="1"/>
    <row r="1537" ht="96.75" customHeight="1"/>
    <row r="1538" ht="96.75" customHeight="1"/>
    <row r="1539" ht="96.75" customHeight="1"/>
    <row r="1540" ht="96.75" customHeight="1"/>
    <row r="1541" ht="96.75" customHeight="1"/>
    <row r="1542" ht="96.75" customHeight="1"/>
    <row r="1543" ht="96.75" customHeight="1"/>
    <row r="1544" ht="96.75" customHeight="1"/>
    <row r="1545" ht="96.75" customHeight="1"/>
    <row r="1546" ht="96.75" customHeight="1"/>
    <row r="1547" ht="96.75" customHeight="1"/>
    <row r="1548" ht="96.75" customHeight="1"/>
    <row r="1549" ht="96.75" customHeight="1"/>
    <row r="1550" ht="96.75" customHeight="1"/>
    <row r="1551" ht="96.75" customHeight="1"/>
    <row r="1552" ht="96.75" customHeight="1"/>
    <row r="1553" ht="96.75" customHeight="1"/>
    <row r="1554" ht="96.75" customHeight="1"/>
    <row r="1555" ht="96.75" customHeight="1"/>
    <row r="1556" ht="96.75" customHeight="1"/>
    <row r="1557" ht="96.75" customHeight="1"/>
    <row r="1558" ht="96.75" customHeight="1"/>
    <row r="1559" ht="96.75" customHeight="1"/>
    <row r="1560" ht="96.75" customHeight="1"/>
    <row r="1561" ht="96.75" customHeight="1"/>
    <row r="1562" ht="96.75" customHeight="1"/>
    <row r="1563" ht="96.75" customHeight="1"/>
    <row r="1564" ht="96.75" customHeight="1"/>
    <row r="1565" ht="96.75" customHeight="1"/>
    <row r="1566" ht="96.75" customHeight="1"/>
    <row r="1567" ht="96.75" customHeight="1"/>
    <row r="1568" ht="96.75" customHeight="1"/>
    <row r="1569" ht="96.75" customHeight="1"/>
    <row r="1570" ht="96.75" customHeight="1"/>
    <row r="1571" ht="96.75" customHeight="1"/>
    <row r="1572" ht="96.75" customHeight="1"/>
    <row r="1573" ht="96.75" customHeight="1"/>
    <row r="1574" ht="96.75" customHeight="1"/>
    <row r="1575" ht="96.75" customHeight="1"/>
    <row r="1576" ht="96.75" customHeight="1"/>
    <row r="1577" ht="96.75" customHeight="1"/>
    <row r="1578" ht="96.75" customHeight="1"/>
    <row r="1579" ht="96.75" customHeight="1"/>
    <row r="1580" ht="96.75" customHeight="1"/>
    <row r="1581" ht="96.75" customHeight="1"/>
    <row r="1582" ht="96.75" customHeight="1"/>
    <row r="1583" ht="96.75" customHeight="1"/>
    <row r="1584" ht="96.75" customHeight="1"/>
    <row r="1585" ht="96.75" customHeight="1"/>
    <row r="1586" ht="96.75" customHeight="1"/>
    <row r="1587" ht="96.75" customHeight="1"/>
    <row r="1588" ht="96.75" customHeight="1"/>
    <row r="1589" ht="96.75" customHeight="1"/>
    <row r="1590" ht="96.75" customHeight="1"/>
    <row r="1591" ht="96.75" customHeight="1"/>
    <row r="1592" ht="96.75" customHeight="1"/>
    <row r="1593" ht="96.75" customHeight="1"/>
    <row r="1594" ht="96.75" customHeight="1"/>
    <row r="1595" ht="96.75" customHeight="1"/>
    <row r="1596" ht="96.75" customHeight="1"/>
    <row r="1597" ht="96.75" customHeight="1"/>
    <row r="1598" ht="96.75" customHeight="1"/>
    <row r="1599" ht="96.75" customHeight="1"/>
    <row r="1600" ht="96.75" customHeight="1"/>
    <row r="1601" ht="96.75" customHeight="1"/>
    <row r="1602" ht="96.75" customHeight="1"/>
    <row r="1603" ht="96.75" customHeight="1"/>
    <row r="1604" ht="96.75" customHeight="1"/>
    <row r="1605" ht="96.75" customHeight="1"/>
    <row r="1606" ht="96.75" customHeight="1"/>
    <row r="1607" ht="96.75" customHeight="1"/>
    <row r="1608" ht="96.75" customHeight="1"/>
    <row r="1609" ht="96.75" customHeight="1"/>
    <row r="1610" ht="96.75" customHeight="1"/>
    <row r="1611" ht="96.75" customHeight="1"/>
    <row r="1612" ht="96.75" customHeight="1"/>
    <row r="1613" ht="96.75" customHeight="1"/>
    <row r="1614" ht="96.75" customHeight="1"/>
    <row r="1615" ht="96.75" customHeight="1"/>
    <row r="1616" ht="96.75" customHeight="1"/>
    <row r="1617" ht="96.75" customHeight="1"/>
    <row r="1618" ht="96.75" customHeight="1"/>
    <row r="1619" ht="96.75" customHeight="1"/>
    <row r="1620" ht="96.75" customHeight="1"/>
    <row r="1621" ht="96.75" customHeight="1"/>
    <row r="1622" ht="96.75" customHeight="1"/>
    <row r="1623" ht="96.75" customHeight="1"/>
    <row r="1624" ht="96.75" customHeight="1"/>
    <row r="1625" ht="96.75" customHeight="1"/>
    <row r="1626" ht="96.75" customHeight="1"/>
    <row r="1627" ht="96.75" customHeight="1"/>
    <row r="1628" ht="96.75" customHeight="1"/>
    <row r="1629" ht="96.75" customHeight="1"/>
    <row r="1630" ht="96.75" customHeight="1"/>
    <row r="1631" ht="96.75" customHeight="1"/>
    <row r="1632" ht="96.75" customHeight="1"/>
    <row r="1633" ht="96.75" customHeight="1"/>
    <row r="1634" ht="96.75" customHeight="1"/>
    <row r="1635" ht="96.75" customHeight="1"/>
    <row r="1636" ht="96.75" customHeight="1"/>
    <row r="1637" ht="96.75" customHeight="1"/>
    <row r="1638" ht="96.75" customHeight="1"/>
    <row r="1639" ht="96.75" customHeight="1"/>
    <row r="1640" ht="96.75" customHeight="1"/>
    <row r="1641" ht="96.75" customHeight="1"/>
    <row r="1642" ht="96.75" customHeight="1"/>
    <row r="1643" ht="96.75" customHeight="1"/>
    <row r="1644" ht="96.75" customHeight="1"/>
    <row r="1645" ht="96.75" customHeight="1"/>
    <row r="1646" ht="96.75" customHeight="1"/>
    <row r="1647" ht="96.75" customHeight="1"/>
    <row r="1648" ht="96.75" customHeight="1"/>
    <row r="1649" ht="96.75" customHeight="1"/>
    <row r="1650" ht="96.75" customHeight="1"/>
    <row r="1651" ht="96.75" customHeight="1"/>
    <row r="1652" ht="96.75" customHeight="1"/>
    <row r="1653" ht="96.75" customHeight="1"/>
    <row r="1654" ht="96.75" customHeight="1"/>
    <row r="1655" ht="96.75" customHeight="1"/>
    <row r="1656" ht="96.75" customHeight="1"/>
    <row r="1657" ht="96.75" customHeight="1"/>
    <row r="1658" ht="96.75" customHeight="1"/>
    <row r="1659" ht="96.75" customHeight="1"/>
    <row r="1660" ht="96.75" customHeight="1"/>
    <row r="1661" ht="96.75" customHeight="1"/>
    <row r="1662" ht="96.75" customHeight="1"/>
    <row r="1663" ht="96.75" customHeight="1"/>
    <row r="1664" ht="96.75" customHeight="1"/>
    <row r="1665" ht="96.75" customHeight="1"/>
    <row r="1666" ht="96.75" customHeight="1"/>
    <row r="1667" ht="96.75" customHeight="1"/>
    <row r="1668" ht="96.75" customHeight="1"/>
    <row r="1669" ht="96.75" customHeight="1"/>
    <row r="1670" ht="96.75" customHeight="1"/>
    <row r="1671" ht="96.75" customHeight="1"/>
    <row r="1672" ht="96.75" customHeight="1"/>
    <row r="1673" ht="96.75" customHeight="1"/>
    <row r="1674" ht="96.75" customHeight="1"/>
    <row r="1675" ht="96.75" customHeight="1"/>
    <row r="1676" ht="96.75" customHeight="1"/>
    <row r="1677" ht="96.75" customHeight="1"/>
    <row r="1678" ht="96.75" customHeight="1"/>
    <row r="1679" ht="96.75" customHeight="1"/>
    <row r="1680" ht="96.75" customHeight="1"/>
    <row r="1681" ht="96.75" customHeight="1"/>
    <row r="1682" ht="96.75" customHeight="1"/>
    <row r="1683" ht="96.75" customHeight="1"/>
    <row r="1684" ht="96.75" customHeight="1"/>
    <row r="1685" ht="96.75" customHeight="1"/>
    <row r="1686" ht="96.75" customHeight="1"/>
    <row r="1687" ht="96.75" customHeight="1"/>
    <row r="1688" ht="96.75" customHeight="1"/>
    <row r="1689" ht="96.75" customHeight="1"/>
    <row r="1690" ht="96.75" customHeight="1"/>
    <row r="1691" ht="96.75" customHeight="1"/>
    <row r="1692" ht="96.75" customHeight="1"/>
    <row r="1693" ht="96.75" customHeight="1"/>
    <row r="1694" ht="96.75" customHeight="1"/>
    <row r="1695" ht="96.75" customHeight="1"/>
    <row r="1696" ht="96.75" customHeight="1"/>
    <row r="1697" ht="96.75" customHeight="1"/>
    <row r="1698" ht="96.75" customHeight="1"/>
    <row r="1699" ht="96.75" customHeight="1"/>
    <row r="1700" ht="96.75" customHeight="1"/>
    <row r="1701" ht="96.75" customHeight="1"/>
    <row r="1702" ht="96.75" customHeight="1"/>
    <row r="1703" ht="96.75" customHeight="1"/>
    <row r="1704" ht="96.75" customHeight="1"/>
    <row r="1705" ht="96.75" customHeight="1"/>
    <row r="1706" ht="96.75" customHeight="1"/>
    <row r="1707" ht="96.75" customHeight="1"/>
    <row r="1708" ht="96.75" customHeight="1"/>
    <row r="1709" ht="96.75" customHeight="1"/>
    <row r="1710" ht="96.75" customHeight="1"/>
    <row r="1711" ht="96.75" customHeight="1"/>
    <row r="1712" ht="96.75" customHeight="1"/>
    <row r="1713" ht="96.75" customHeight="1"/>
    <row r="1714" ht="96.75" customHeight="1"/>
    <row r="1715" ht="96.75" customHeight="1"/>
    <row r="1716" ht="96.75" customHeight="1"/>
    <row r="1717" ht="96.75" customHeight="1"/>
    <row r="1718" ht="96.75" customHeight="1"/>
    <row r="1719" ht="96.75" customHeight="1"/>
    <row r="1720" ht="96.75" customHeight="1"/>
    <row r="1721" ht="96.75" customHeight="1"/>
    <row r="1722" ht="96.75" customHeight="1"/>
    <row r="1723" ht="96.75" customHeight="1"/>
    <row r="1724" ht="96.75" customHeight="1"/>
    <row r="1725" ht="96.75" customHeight="1"/>
    <row r="1726" ht="96.75" customHeight="1"/>
    <row r="1727" ht="96.75" customHeight="1"/>
    <row r="1728" ht="96.75" customHeight="1"/>
    <row r="1729" ht="96.75" customHeight="1"/>
    <row r="1730" ht="96.75" customHeight="1"/>
    <row r="1731" ht="96.75" customHeight="1"/>
    <row r="1732" ht="96.75" customHeight="1"/>
    <row r="1733" ht="96.75" customHeight="1"/>
    <row r="1734" ht="96.75" customHeight="1"/>
    <row r="1735" ht="96.75" customHeight="1"/>
    <row r="1736" ht="96.75" customHeight="1"/>
    <row r="1737" ht="96.75" customHeight="1"/>
    <row r="1738" ht="96.75" customHeight="1"/>
    <row r="1739" ht="96.75" customHeight="1"/>
    <row r="1740" ht="96.75" customHeight="1"/>
    <row r="1741" ht="96.75" customHeight="1"/>
    <row r="1742" ht="96.75" customHeight="1"/>
    <row r="1743" ht="96.75" customHeight="1"/>
    <row r="1744" ht="96.75" customHeight="1"/>
    <row r="1745" ht="96.75" customHeight="1"/>
    <row r="1746" ht="96.75" customHeight="1"/>
    <row r="1747" ht="96.75" customHeight="1"/>
    <row r="1748" ht="96.75" customHeight="1"/>
    <row r="1749" ht="96.75" customHeight="1"/>
    <row r="1750" ht="96.75" customHeight="1"/>
    <row r="1751" ht="96.75" customHeight="1"/>
    <row r="1752" ht="96.75" customHeight="1"/>
    <row r="1753" ht="96.75" customHeight="1"/>
    <row r="1754" ht="96.75" customHeight="1"/>
    <row r="1755" ht="96.75" customHeight="1"/>
    <row r="1756" ht="96.75" customHeight="1"/>
    <row r="1757" ht="96.75" customHeight="1"/>
    <row r="1758" ht="96.75" customHeight="1"/>
    <row r="1759" ht="96.75" customHeight="1"/>
    <row r="1760" ht="96.75" customHeight="1"/>
    <row r="1761" ht="96.75" customHeight="1"/>
    <row r="1762" ht="96.75" customHeight="1"/>
    <row r="1763" ht="96.75" customHeight="1"/>
    <row r="1764" ht="96.75" customHeight="1"/>
    <row r="1765" ht="96.75" customHeight="1"/>
    <row r="1766" ht="96.75" customHeight="1"/>
    <row r="1767" ht="96.75" customHeight="1"/>
    <row r="1768" ht="96.75" customHeight="1"/>
    <row r="1769" ht="96.75" customHeight="1"/>
    <row r="1770" ht="96.75" customHeight="1"/>
    <row r="1771" ht="96.75" customHeight="1"/>
    <row r="1772" ht="96.75" customHeight="1"/>
    <row r="1773" ht="96.75" customHeight="1"/>
    <row r="1774" ht="96.75" customHeight="1"/>
    <row r="1775" ht="96.75" customHeight="1"/>
    <row r="1776" ht="96.75" customHeight="1"/>
    <row r="1777" ht="96.75" customHeight="1"/>
    <row r="1778" ht="96.75" customHeight="1"/>
    <row r="1779" ht="96.75" customHeight="1"/>
    <row r="1780" ht="96.75" customHeight="1"/>
    <row r="1781" ht="96.75" customHeight="1"/>
    <row r="1782" ht="96.75" customHeight="1"/>
    <row r="1783" ht="96.75" customHeight="1"/>
    <row r="1784" ht="96.75" customHeight="1"/>
    <row r="1785" ht="96.75" customHeight="1"/>
    <row r="1786" ht="96.75" customHeight="1"/>
    <row r="1787" ht="96.75" customHeight="1"/>
    <row r="1788" ht="96.75" customHeight="1"/>
    <row r="1789" ht="96.75" customHeight="1"/>
    <row r="1790" ht="96.75" customHeight="1"/>
    <row r="1791" ht="96.75" customHeight="1"/>
    <row r="1792" ht="96.75" customHeight="1"/>
    <row r="1793" ht="96.75" customHeight="1"/>
    <row r="1794" ht="96.75" customHeight="1"/>
    <row r="1795" ht="96.75" customHeight="1"/>
    <row r="1796" ht="96.75" customHeight="1"/>
    <row r="1797" ht="96.75" customHeight="1"/>
    <row r="1798" ht="96.75" customHeight="1"/>
    <row r="1799" ht="96.75" customHeight="1"/>
    <row r="1800" ht="96.75" customHeight="1"/>
    <row r="1801" ht="96.75" customHeight="1"/>
    <row r="1802" ht="96.75" customHeight="1"/>
    <row r="1803" ht="96.75" customHeight="1"/>
    <row r="1804" ht="96.75" customHeight="1"/>
    <row r="1805" ht="96.75" customHeight="1"/>
    <row r="1806" ht="96.75" customHeight="1"/>
    <row r="1807" ht="96.75" customHeight="1"/>
    <row r="1808" ht="96.75" customHeight="1"/>
    <row r="1809" ht="96.75" customHeight="1"/>
    <row r="1810" ht="96.75" customHeight="1"/>
    <row r="1811" ht="96.75" customHeight="1"/>
    <row r="1812" ht="96.75" customHeight="1"/>
    <row r="1813" ht="96.75" customHeight="1"/>
    <row r="1814" ht="96.75" customHeight="1"/>
    <row r="1815" ht="96.75" customHeight="1"/>
    <row r="1816" ht="96.75" customHeight="1"/>
    <row r="1817" ht="96.75" customHeight="1"/>
    <row r="1818" ht="96.75" customHeight="1"/>
    <row r="1819" ht="96.75" customHeight="1"/>
    <row r="1820" ht="96.75" customHeight="1"/>
    <row r="1821" ht="96.75" customHeight="1"/>
    <row r="1822" ht="96.75" customHeight="1"/>
    <row r="1823" ht="96.75" customHeight="1"/>
    <row r="1824" ht="96.75" customHeight="1"/>
    <row r="1825" ht="96.75" customHeight="1"/>
    <row r="1826" ht="96.75" customHeight="1"/>
    <row r="1827" ht="96.75" customHeight="1"/>
    <row r="1828" ht="96.75" customHeight="1"/>
    <row r="1829" ht="96.75" customHeight="1"/>
    <row r="1830" ht="96.75" customHeight="1"/>
    <row r="1831" ht="96.75" customHeight="1"/>
    <row r="1832" ht="96.75" customHeight="1"/>
    <row r="1833" ht="96.75" customHeight="1"/>
    <row r="1834" ht="96.75" customHeight="1"/>
    <row r="1835" ht="96.75" customHeight="1"/>
    <row r="1836" ht="96.75" customHeight="1"/>
    <row r="1837" ht="96.75" customHeight="1"/>
    <row r="1838" ht="96.75" customHeight="1"/>
    <row r="1839" ht="96.75" customHeight="1"/>
    <row r="1840" ht="96.75" customHeight="1"/>
    <row r="1841" ht="96.75" customHeight="1"/>
    <row r="1842" ht="96.75" customHeight="1"/>
    <row r="1843" ht="96.75" customHeight="1"/>
    <row r="1844" ht="96.75" customHeight="1"/>
    <row r="1845" ht="96.75" customHeight="1"/>
    <row r="1846" ht="96.75" customHeight="1"/>
    <row r="1847" ht="96.75" customHeight="1"/>
    <row r="1848" ht="96.75" customHeight="1"/>
    <row r="1849" ht="96.75" customHeight="1"/>
    <row r="1850" ht="96.75" customHeight="1"/>
    <row r="1851" ht="96.75" customHeight="1"/>
    <row r="1852" ht="96.75" customHeight="1"/>
    <row r="1853" ht="96.75" customHeight="1"/>
    <row r="1854" ht="96.75" customHeight="1"/>
    <row r="1855" ht="96.75" customHeight="1"/>
    <row r="1856" ht="96.75" customHeight="1"/>
    <row r="1857" ht="96.75" customHeight="1"/>
    <row r="1858" ht="96.75" customHeight="1"/>
    <row r="1859" ht="96.75" customHeight="1"/>
    <row r="1860" ht="96.75" customHeight="1"/>
    <row r="1861" ht="96.75" customHeight="1"/>
    <row r="1862" ht="96.75" customHeight="1"/>
    <row r="1863" ht="96.75" customHeight="1"/>
    <row r="1864" ht="96.75" customHeight="1"/>
    <row r="1865" ht="96.75" customHeight="1"/>
    <row r="1866" ht="96.75" customHeight="1"/>
    <row r="1867" ht="96.75" customHeight="1"/>
    <row r="1868" ht="96.75" customHeight="1"/>
    <row r="1869" ht="96.75" customHeight="1"/>
    <row r="1870" ht="96.75" customHeight="1"/>
    <row r="1871" ht="96.75" customHeight="1"/>
    <row r="1872" ht="96.75" customHeight="1"/>
    <row r="1873" ht="96.75" customHeight="1"/>
    <row r="1874" ht="96.75" customHeight="1"/>
    <row r="1875" ht="96.75" customHeight="1"/>
    <row r="1876" ht="96.75" customHeight="1"/>
    <row r="1877" ht="96.75" customHeight="1"/>
    <row r="1878" ht="96.75" customHeight="1"/>
    <row r="1879" ht="96.75" customHeight="1"/>
    <row r="1880" ht="96.75" customHeight="1"/>
    <row r="1881" ht="96.75" customHeight="1"/>
    <row r="1882" ht="96.75" customHeight="1"/>
    <row r="1883" ht="96.75" customHeight="1"/>
    <row r="1884" ht="96.75" customHeight="1"/>
    <row r="1885" ht="96.75" customHeight="1"/>
    <row r="1886" ht="96.75" customHeight="1"/>
    <row r="1887" ht="96.75" customHeight="1"/>
    <row r="1888" ht="96.75" customHeight="1"/>
    <row r="1889" ht="96.75" customHeight="1"/>
    <row r="1890" ht="96.75" customHeight="1"/>
    <row r="1891" ht="96.75" customHeight="1"/>
    <row r="1892" ht="96.75" customHeight="1"/>
    <row r="1893" ht="96.75" customHeight="1"/>
    <row r="1894" ht="96.75" customHeight="1"/>
    <row r="1895" ht="96.75" customHeight="1"/>
    <row r="1896" ht="96.75" customHeight="1"/>
    <row r="1897" ht="96.75" customHeight="1"/>
    <row r="1898" ht="96.75" customHeight="1"/>
    <row r="1899" ht="96.75" customHeight="1"/>
    <row r="1900" ht="96.75" customHeight="1"/>
    <row r="1901" ht="96.75" customHeight="1"/>
    <row r="1902" ht="96.75" customHeight="1"/>
    <row r="1903" ht="96.75" customHeight="1"/>
    <row r="1904" ht="96.75" customHeight="1"/>
    <row r="1905" ht="96.75" customHeight="1"/>
    <row r="1906" ht="96.75" customHeight="1"/>
    <row r="1907" ht="96.75" customHeight="1"/>
    <row r="1908" ht="96.75" customHeight="1"/>
    <row r="1909" ht="96.75" customHeight="1"/>
    <row r="1910" ht="96.75" customHeight="1"/>
    <row r="1911" ht="96.75" customHeight="1"/>
    <row r="1912" ht="96.75" customHeight="1"/>
    <row r="1913" ht="96.75" customHeight="1"/>
    <row r="1914" ht="96.75" customHeight="1"/>
    <row r="1915" ht="96.75" customHeight="1"/>
    <row r="1916" ht="96.75" customHeight="1"/>
    <row r="1917" ht="96.75" customHeight="1"/>
    <row r="1918" ht="96.75" customHeight="1"/>
    <row r="1919" ht="96.75" customHeight="1"/>
    <row r="1920" ht="96.75" customHeight="1"/>
    <row r="1921" ht="96.75" customHeight="1"/>
    <row r="1922" ht="96.75" customHeight="1"/>
    <row r="1923" ht="96.75" customHeight="1"/>
    <row r="1924" ht="96.75" customHeight="1"/>
    <row r="1925" ht="96.75" customHeight="1"/>
    <row r="1926" ht="96.75" customHeight="1"/>
    <row r="1927" ht="96.75" customHeight="1"/>
    <row r="1928" ht="96.75" customHeight="1"/>
    <row r="1929" ht="96.75" customHeight="1"/>
    <row r="1930" ht="96.75" customHeight="1"/>
    <row r="1931" ht="96.75" customHeight="1"/>
    <row r="1932" ht="96.75" customHeight="1"/>
    <row r="1933" ht="96.75" customHeight="1"/>
    <row r="1934" ht="96.75" customHeight="1"/>
    <row r="1935" ht="96.75" customHeight="1"/>
    <row r="1936" ht="96.75" customHeight="1"/>
    <row r="1937" ht="96.75" customHeight="1"/>
    <row r="1938" ht="96.75" customHeight="1"/>
    <row r="1939" ht="96.75" customHeight="1"/>
    <row r="1940" ht="96.75" customHeight="1"/>
    <row r="1941" ht="96.75" customHeight="1"/>
    <row r="1942" ht="96.75" customHeight="1"/>
    <row r="1943" ht="96.75" customHeight="1"/>
    <row r="1944" ht="96.75" customHeight="1"/>
    <row r="1945" ht="96.75" customHeight="1"/>
    <row r="1946" ht="96.75" customHeight="1"/>
    <row r="1947" ht="96.75" customHeight="1"/>
    <row r="1948" ht="96.75" customHeight="1"/>
    <row r="1949" ht="96.75" customHeight="1"/>
    <row r="1950" ht="96.75" customHeight="1"/>
    <row r="1951" ht="96.75" customHeight="1"/>
    <row r="1952" ht="96.75" customHeight="1"/>
    <row r="1953" ht="96.75" customHeight="1"/>
    <row r="1954" ht="96.75" customHeight="1"/>
    <row r="1955" ht="96.75" customHeight="1"/>
    <row r="1956" ht="96.75" customHeight="1"/>
    <row r="1957" ht="96.75" customHeight="1"/>
    <row r="1958" ht="96.75" customHeight="1"/>
    <row r="1959" ht="96.75" customHeight="1"/>
    <row r="1960" ht="96.75" customHeight="1"/>
    <row r="1961" ht="96.75" customHeight="1"/>
    <row r="1962" ht="96.75" customHeight="1"/>
    <row r="1963" ht="96.75" customHeight="1"/>
    <row r="1964" ht="96.75" customHeight="1"/>
    <row r="1965" ht="96.75" customHeight="1"/>
    <row r="1966" ht="96.75" customHeight="1"/>
    <row r="1967" ht="96.75" customHeight="1"/>
    <row r="1968" ht="96.75" customHeight="1"/>
    <row r="1969" ht="96.75" customHeight="1"/>
    <row r="1970" ht="96.75" customHeight="1"/>
    <row r="1971" ht="96.75" customHeight="1"/>
    <row r="1972" ht="96.75" customHeight="1"/>
    <row r="1973" ht="96.75" customHeight="1"/>
    <row r="1974" ht="96.75" customHeight="1"/>
    <row r="1975" ht="96.75" customHeight="1"/>
    <row r="1976" ht="96.75" customHeight="1"/>
    <row r="1977" ht="96.75" customHeight="1"/>
    <row r="1978" ht="96.75" customHeight="1"/>
    <row r="1979" ht="96.75" customHeight="1"/>
    <row r="1980" ht="96.75" customHeight="1"/>
    <row r="1981" ht="96.75" customHeight="1"/>
    <row r="1982" ht="96.75" customHeight="1"/>
    <row r="1983" ht="96.75" customHeight="1"/>
    <row r="1984" ht="96.75" customHeight="1"/>
    <row r="1985" ht="96.75" customHeight="1"/>
    <row r="1986" ht="96.75" customHeight="1"/>
    <row r="1987" ht="96.75" customHeight="1"/>
    <row r="1988" ht="96.75" customHeight="1"/>
    <row r="1989" ht="96.75" customHeight="1"/>
    <row r="1990" ht="96.75" customHeight="1"/>
    <row r="1991" ht="96.75" customHeight="1"/>
    <row r="1992" ht="96.75" customHeight="1"/>
    <row r="1993" ht="96.75" customHeight="1"/>
    <row r="1994" ht="96.75" customHeight="1"/>
    <row r="1995" ht="96.75" customHeight="1"/>
    <row r="1996" ht="96.75" customHeight="1"/>
    <row r="1997" ht="96.75" customHeight="1"/>
    <row r="1998" ht="96.75" customHeight="1"/>
    <row r="1999" ht="96.75" customHeight="1"/>
    <row r="2000" ht="96.75" customHeight="1"/>
    <row r="2001" ht="96.75" customHeight="1"/>
    <row r="2002" ht="96.75" customHeight="1"/>
    <row r="2003" ht="96.75" customHeight="1"/>
    <row r="2004" ht="96.75" customHeight="1"/>
    <row r="2005" ht="96.75" customHeight="1"/>
    <row r="2006" ht="96.75" customHeight="1"/>
    <row r="2007" ht="96.75" customHeight="1"/>
    <row r="2008" ht="96.75" customHeight="1"/>
    <row r="2009" ht="96.75" customHeight="1"/>
    <row r="2010" ht="96.75" customHeight="1"/>
    <row r="2011" ht="96.75" customHeight="1"/>
    <row r="2012" ht="96.75" customHeight="1"/>
    <row r="2013" ht="96.75" customHeight="1"/>
    <row r="2014" ht="96.75" customHeight="1"/>
    <row r="2015" ht="96.75" customHeight="1"/>
    <row r="2016" ht="96.75" customHeight="1"/>
    <row r="2017" ht="96.75" customHeight="1"/>
    <row r="2018" ht="96.75" customHeight="1"/>
    <row r="2019" ht="96.75" customHeight="1"/>
    <row r="2020" ht="96.75" customHeight="1"/>
    <row r="2021" ht="96.75" customHeight="1"/>
    <row r="2022" ht="96.75" customHeight="1"/>
    <row r="2023" ht="96.75" customHeight="1"/>
    <row r="2024" ht="96.75" customHeight="1"/>
    <row r="2025" ht="96.75" customHeight="1"/>
    <row r="2026" ht="96.75" customHeight="1"/>
    <row r="2027" ht="96.75" customHeight="1"/>
    <row r="2028" ht="96.75" customHeight="1"/>
    <row r="2029" ht="96.75" customHeight="1"/>
    <row r="2030" ht="96.75" customHeight="1"/>
    <row r="2031" ht="96.75" customHeight="1"/>
    <row r="2032" ht="96.75" customHeight="1"/>
    <row r="2033" ht="96.75" customHeight="1"/>
    <row r="2034" ht="96.75" customHeight="1"/>
    <row r="2035" ht="96.75" customHeight="1"/>
    <row r="2036" ht="96.75" customHeight="1"/>
    <row r="2037" ht="96.75" customHeight="1"/>
    <row r="2038" ht="96.75" customHeight="1"/>
    <row r="2039" ht="96.75" customHeight="1"/>
    <row r="2040" ht="96.75" customHeight="1"/>
    <row r="2041" ht="96.75" customHeight="1"/>
    <row r="2042" ht="96.75" customHeight="1"/>
    <row r="2043" ht="96.75" customHeight="1"/>
    <row r="2044" ht="96.75" customHeight="1"/>
    <row r="2045" ht="96.75" customHeight="1"/>
    <row r="2046" ht="96.75" customHeight="1"/>
    <row r="2047" ht="96.75" customHeight="1"/>
    <row r="2048" ht="96.75" customHeight="1"/>
    <row r="2049" ht="96.75" customHeight="1"/>
    <row r="2050" ht="96.75" customHeight="1"/>
    <row r="2051" ht="96.75" customHeight="1"/>
    <row r="2052" ht="96.75" customHeight="1"/>
    <row r="2053" ht="96.75" customHeight="1"/>
    <row r="2054" ht="96.75" customHeight="1"/>
    <row r="2055" ht="96.75" customHeight="1"/>
    <row r="2056" ht="96.75" customHeight="1"/>
    <row r="2057" ht="96.75" customHeight="1"/>
    <row r="2058" ht="96.75" customHeight="1"/>
    <row r="2059" ht="96.75" customHeight="1"/>
    <row r="2060" ht="96.75" customHeight="1"/>
    <row r="2061" ht="96.75" customHeight="1"/>
    <row r="2062" ht="96.75" customHeight="1"/>
    <row r="2063" ht="96.75" customHeight="1"/>
    <row r="2064" ht="96.75" customHeight="1"/>
    <row r="2065" ht="96.75" customHeight="1"/>
    <row r="2066" ht="96.75" customHeight="1"/>
    <row r="2067" ht="96.75" customHeight="1"/>
    <row r="2068" ht="96.75" customHeight="1"/>
    <row r="2069" ht="96.75" customHeight="1"/>
    <row r="2070" ht="96.75" customHeight="1"/>
    <row r="2071" ht="96.75" customHeight="1"/>
    <row r="2072" ht="96.75" customHeight="1"/>
    <row r="2073" ht="96.75" customHeight="1"/>
    <row r="2074" ht="96.75" customHeight="1"/>
    <row r="2075" ht="96.75" customHeight="1"/>
    <row r="2076" ht="96.75" customHeight="1"/>
    <row r="2077" ht="96.75" customHeight="1"/>
    <row r="2078" ht="96.75" customHeight="1"/>
    <row r="2079" ht="96.75" customHeight="1"/>
    <row r="2080" ht="96.75" customHeight="1"/>
    <row r="2081" ht="96.75" customHeight="1"/>
    <row r="2082" ht="96.75" customHeight="1"/>
    <row r="2083" ht="96.75" customHeight="1"/>
    <row r="2084" ht="96.75" customHeight="1"/>
    <row r="2085" ht="96.75" customHeight="1"/>
    <row r="2086" ht="96.75" customHeight="1"/>
    <row r="2087" ht="96.75" customHeight="1"/>
    <row r="2088" ht="96.75" customHeight="1"/>
    <row r="2089" ht="96.75" customHeight="1"/>
    <row r="2090" ht="96.75" customHeight="1"/>
    <row r="2091" ht="96.75" customHeight="1"/>
    <row r="2092" ht="96.75" customHeight="1"/>
    <row r="2093" ht="96.75" customHeight="1"/>
    <row r="2094" ht="96.75" customHeight="1"/>
    <row r="2095" ht="96.75" customHeight="1"/>
    <row r="2096" ht="96.75" customHeight="1"/>
    <row r="2097" ht="96.75" customHeight="1"/>
    <row r="2098" ht="96.75" customHeight="1"/>
    <row r="2099" ht="96.75" customHeight="1"/>
    <row r="2100" ht="96.75" customHeight="1"/>
    <row r="2101" ht="96.75" customHeight="1"/>
    <row r="2102" ht="96.75" customHeight="1"/>
    <row r="2103" ht="96.75" customHeight="1"/>
    <row r="2104" ht="96.75" customHeight="1"/>
    <row r="2105" ht="96.75" customHeight="1"/>
    <row r="2106" ht="96.75" customHeight="1"/>
    <row r="2107" ht="96.75" customHeight="1"/>
    <row r="2108" ht="96.75" customHeight="1"/>
    <row r="2109" ht="96.75" customHeight="1"/>
    <row r="2110" ht="96.75" customHeight="1"/>
    <row r="2111" ht="96.75" customHeight="1"/>
    <row r="2112" ht="96.75" customHeight="1"/>
    <row r="2113" ht="96.75" customHeight="1"/>
    <row r="2114" ht="96.75" customHeight="1"/>
    <row r="2115" ht="96.75" customHeight="1"/>
    <row r="2116" ht="96.75" customHeight="1"/>
    <row r="2117" ht="96.75" customHeight="1"/>
    <row r="2118" ht="96.75" customHeight="1"/>
    <row r="2119" ht="96.75" customHeight="1"/>
    <row r="2120" ht="96.75" customHeight="1"/>
    <row r="2121" ht="96.75" customHeight="1"/>
    <row r="2122" ht="96.75" customHeight="1"/>
    <row r="2123" ht="96.75" customHeight="1"/>
    <row r="2124" ht="96.75" customHeight="1"/>
    <row r="2125" ht="96.75" customHeight="1"/>
    <row r="2126" ht="96.75" customHeight="1"/>
    <row r="2127" ht="96.75" customHeight="1"/>
    <row r="2128" ht="96.75" customHeight="1"/>
    <row r="2129" ht="96.75" customHeight="1"/>
    <row r="2130" ht="96.75" customHeight="1"/>
    <row r="2131" ht="96.75" customHeight="1"/>
    <row r="2132" ht="96.75" customHeight="1"/>
    <row r="2133" ht="96.75" customHeight="1"/>
    <row r="2134" ht="96.75" customHeight="1"/>
    <row r="2135" ht="96.75" customHeight="1"/>
    <row r="2136" ht="96.75" customHeight="1"/>
    <row r="2137" ht="96.75" customHeight="1"/>
    <row r="2138" ht="96.75" customHeight="1"/>
    <row r="2139" ht="96.75" customHeight="1"/>
    <row r="2140" ht="96.75" customHeight="1"/>
    <row r="2141" ht="96.75" customHeight="1"/>
    <row r="2142" ht="96.75" customHeight="1"/>
    <row r="2143" ht="96.75" customHeight="1"/>
    <row r="2144" ht="96.75" customHeight="1"/>
    <row r="2145" ht="96.75" customHeight="1"/>
    <row r="2146" ht="96.75" customHeight="1"/>
    <row r="2147" ht="96.75" customHeight="1"/>
    <row r="2148" ht="96.75" customHeight="1"/>
    <row r="2149" ht="96.75" customHeight="1"/>
    <row r="2150" ht="96.75" customHeight="1"/>
    <row r="2151" ht="96.75" customHeight="1"/>
    <row r="2152" ht="96.75" customHeight="1"/>
    <row r="2153" ht="96.75" customHeight="1"/>
    <row r="2154" ht="96.75" customHeight="1"/>
    <row r="2155" ht="96.75" customHeight="1"/>
    <row r="2156" ht="96.75" customHeight="1"/>
    <row r="2157" ht="96.75" customHeight="1"/>
    <row r="2158" ht="96.75" customHeight="1"/>
    <row r="2159" ht="96.75" customHeight="1"/>
    <row r="2160" ht="96.75" customHeight="1"/>
    <row r="2161" ht="96.75" customHeight="1"/>
    <row r="2162" ht="96.75" customHeight="1"/>
    <row r="2163" ht="96.75" customHeight="1"/>
    <row r="2164" ht="96.75" customHeight="1"/>
    <row r="2165" ht="96.75" customHeight="1"/>
    <row r="2166" ht="96.75" customHeight="1"/>
    <row r="2167" ht="96.75" customHeight="1"/>
    <row r="2168" ht="96.75" customHeight="1"/>
    <row r="2169" ht="96.75" customHeight="1"/>
    <row r="2170" ht="96.75" customHeight="1"/>
    <row r="2171" ht="96.75" customHeight="1"/>
    <row r="2172" ht="96.75" customHeight="1"/>
    <row r="2173" ht="96.75" customHeight="1"/>
    <row r="2174" ht="96.75" customHeight="1"/>
    <row r="2175" ht="96.75" customHeight="1"/>
    <row r="2176" ht="96.75" customHeight="1"/>
    <row r="2177" ht="96.75" customHeight="1"/>
    <row r="2178" ht="96.75" customHeight="1"/>
    <row r="2179" ht="96.75" customHeight="1"/>
    <row r="2180" ht="96.75" customHeight="1"/>
    <row r="2181" ht="96.75" customHeight="1"/>
    <row r="2182" ht="96.75" customHeight="1"/>
    <row r="2183" ht="96.75" customHeight="1"/>
    <row r="2184" ht="96.75" customHeight="1"/>
    <row r="2185" ht="96.75" customHeight="1"/>
    <row r="2186" ht="96.75" customHeight="1"/>
    <row r="2187" ht="96.75" customHeight="1"/>
    <row r="2188" ht="96.75" customHeight="1"/>
    <row r="2189" ht="96.75" customHeight="1"/>
    <row r="2190" ht="96.75" customHeight="1"/>
    <row r="2191" ht="96.75" customHeight="1"/>
    <row r="2192" ht="96.75" customHeight="1"/>
    <row r="2193" ht="96.75" customHeight="1"/>
    <row r="2194" ht="96.75" customHeight="1"/>
    <row r="2195" ht="96.75" customHeight="1"/>
    <row r="2196" ht="96.75" customHeight="1"/>
    <row r="2197" ht="96.75" customHeight="1"/>
    <row r="2198" ht="96.75" customHeight="1"/>
    <row r="2199" ht="96.75" customHeight="1"/>
    <row r="2200" ht="96.75" customHeight="1"/>
    <row r="2201" ht="96.75" customHeight="1"/>
    <row r="2202" ht="96.75" customHeight="1"/>
    <row r="2203" ht="96.75" customHeight="1"/>
    <row r="2204" ht="96.75" customHeight="1"/>
    <row r="2205" ht="96.75" customHeight="1"/>
    <row r="2206" ht="96.75" customHeight="1"/>
    <row r="2207" ht="96.75" customHeight="1"/>
    <row r="2208" ht="96.75" customHeight="1"/>
    <row r="2209" ht="96.75" customHeight="1"/>
    <row r="2210" ht="96.75" customHeight="1"/>
    <row r="2211" ht="96.75" customHeight="1"/>
    <row r="2212" ht="96.75" customHeight="1"/>
    <row r="2213" ht="96.75" customHeight="1"/>
    <row r="2214" ht="96.75" customHeight="1"/>
    <row r="2215" ht="96.75" customHeight="1"/>
    <row r="2216" ht="96.75" customHeight="1"/>
    <row r="2217" ht="96.75" customHeight="1"/>
    <row r="2218" ht="96.75" customHeight="1"/>
    <row r="2219" ht="96.75" customHeight="1"/>
    <row r="2220" ht="96.75" customHeight="1"/>
    <row r="2221" ht="96.75" customHeight="1"/>
    <row r="2222" ht="96.75" customHeight="1"/>
    <row r="2223" ht="96.75" customHeight="1"/>
    <row r="2224" ht="96.75" customHeight="1"/>
    <row r="2225" ht="96.75" customHeight="1"/>
    <row r="2226" ht="96.75" customHeight="1"/>
    <row r="2227" ht="96.75" customHeight="1"/>
    <row r="2228" ht="96.75" customHeight="1"/>
    <row r="2229" ht="96.75" customHeight="1"/>
    <row r="2230" ht="96.75" customHeight="1"/>
    <row r="2231" ht="96.75" customHeight="1"/>
    <row r="2232" ht="96.75" customHeight="1"/>
    <row r="2233" ht="96.75" customHeight="1"/>
    <row r="2234" ht="96.75" customHeight="1"/>
    <row r="2235" ht="96.75" customHeight="1"/>
    <row r="2236" ht="96.75" customHeight="1"/>
    <row r="2237" ht="96.75" customHeight="1"/>
    <row r="2238" ht="96.75" customHeight="1"/>
    <row r="2239" ht="96.75" customHeight="1"/>
    <row r="2240" ht="96.75" customHeight="1"/>
    <row r="2241" ht="96.75" customHeight="1"/>
    <row r="2242" ht="96.75" customHeight="1"/>
    <row r="2243" ht="96.75" customHeight="1"/>
    <row r="2244" ht="96.75" customHeight="1"/>
    <row r="2245" ht="96.75" customHeight="1"/>
    <row r="2246" ht="96.75" customHeight="1"/>
    <row r="2247" ht="96.75" customHeight="1"/>
    <row r="2248" ht="96.75" customHeight="1"/>
    <row r="2249" ht="96.75" customHeight="1"/>
    <row r="2250" ht="96.75" customHeight="1"/>
    <row r="2251" ht="96.75" customHeight="1"/>
    <row r="2252" ht="96.75" customHeight="1"/>
    <row r="2253" ht="96.75" customHeight="1"/>
    <row r="2254" ht="96.75" customHeight="1"/>
    <row r="2255" ht="96.75" customHeight="1"/>
    <row r="2256" ht="96.75" customHeight="1"/>
    <row r="2257" ht="96.75" customHeight="1"/>
    <row r="2258" ht="96.75" customHeight="1"/>
    <row r="2259" ht="96.75" customHeight="1"/>
    <row r="2260" ht="96.75" customHeight="1"/>
    <row r="2261" ht="96.75" customHeight="1"/>
    <row r="2262" ht="96.75" customHeight="1"/>
    <row r="2263" ht="96.75" customHeight="1"/>
    <row r="2264" ht="96.75" customHeight="1"/>
    <row r="2265" ht="96.75" customHeight="1"/>
    <row r="2266" ht="96.75" customHeight="1"/>
    <row r="2267" ht="96.75" customHeight="1"/>
    <row r="2268" ht="96.75" customHeight="1"/>
    <row r="2269" ht="96.75" customHeight="1"/>
    <row r="2270" ht="96.75" customHeight="1"/>
    <row r="2271" ht="96.75" customHeight="1"/>
    <row r="2272" ht="96.75" customHeight="1"/>
    <row r="2273" ht="96.75" customHeight="1"/>
    <row r="2274" ht="96.75" customHeight="1"/>
    <row r="2275" ht="96.75" customHeight="1"/>
    <row r="2276" ht="96.75" customHeight="1"/>
    <row r="2277" ht="96.75" customHeight="1"/>
    <row r="2278" ht="96.75" customHeight="1"/>
    <row r="2279" ht="96.75" customHeight="1"/>
    <row r="2280" ht="96.75" customHeight="1"/>
    <row r="2281" ht="96.75" customHeight="1"/>
    <row r="2282" ht="96.75" customHeight="1"/>
    <row r="2283" ht="96.75" customHeight="1"/>
    <row r="2284" ht="96.75" customHeight="1"/>
    <row r="2285" ht="96.75" customHeight="1"/>
    <row r="2286" ht="96.75" customHeight="1"/>
    <row r="2287" ht="96.75" customHeight="1"/>
    <row r="2288" ht="96.75" customHeight="1"/>
    <row r="2289" ht="96.75" customHeight="1"/>
    <row r="2290" ht="96.75" customHeight="1"/>
    <row r="2291" ht="96.75" customHeight="1"/>
    <row r="2292" ht="96.75" customHeight="1"/>
    <row r="2293" ht="96.75" customHeight="1"/>
    <row r="2294" ht="96.75" customHeight="1"/>
    <row r="2295" ht="96.75" customHeight="1"/>
    <row r="2296" ht="96.75" customHeight="1"/>
    <row r="2297" ht="96.75" customHeight="1"/>
    <row r="2298" ht="96.75" customHeight="1"/>
    <row r="2299" ht="96.75" customHeight="1"/>
    <row r="2300" ht="96.75" customHeight="1"/>
    <row r="2301" ht="96.75" customHeight="1"/>
    <row r="2302" ht="96.75" customHeight="1"/>
    <row r="2303" ht="96.75" customHeight="1"/>
    <row r="2304" ht="96.75" customHeight="1"/>
    <row r="2305" ht="96.75" customHeight="1"/>
    <row r="2306" ht="96.75" customHeight="1"/>
    <row r="2307" ht="96.75" customHeight="1"/>
    <row r="2308" ht="96.75" customHeight="1"/>
    <row r="2309" ht="96.75" customHeight="1"/>
    <row r="2310" ht="96.75" customHeight="1"/>
    <row r="2311" ht="96.75" customHeight="1"/>
    <row r="2312" ht="96.75" customHeight="1"/>
    <row r="2313" ht="96.75" customHeight="1"/>
    <row r="2314" ht="96.75" customHeight="1"/>
    <row r="2315" ht="96.75" customHeight="1"/>
    <row r="2316" ht="96.75" customHeight="1"/>
    <row r="2317" ht="96.75" customHeight="1"/>
    <row r="2318" ht="96.75" customHeight="1"/>
    <row r="2319" ht="96.75" customHeight="1"/>
    <row r="2320" ht="96.75" customHeight="1"/>
    <row r="2321" ht="96.75" customHeight="1"/>
    <row r="2322" ht="96.75" customHeight="1"/>
    <row r="2323" ht="96.75" customHeight="1"/>
    <row r="2324" ht="96.75" customHeight="1"/>
    <row r="2325" ht="96.75" customHeight="1"/>
    <row r="2326" ht="96.75" customHeight="1"/>
    <row r="2327" ht="96.75" customHeight="1"/>
    <row r="2328" ht="96.75" customHeight="1"/>
    <row r="2329" ht="96.75" customHeight="1"/>
    <row r="2330" ht="96.75" customHeight="1"/>
    <row r="2331" ht="96.75" customHeight="1"/>
    <row r="2332" ht="96.75" customHeight="1"/>
    <row r="2333" ht="96.75" customHeight="1"/>
    <row r="2334" ht="96.75" customHeight="1"/>
    <row r="2335" ht="96.75" customHeight="1"/>
    <row r="2336" ht="96.75" customHeight="1"/>
    <row r="2337" ht="96.75" customHeight="1"/>
    <row r="2338" ht="96.75" customHeight="1"/>
    <row r="2339" ht="96.75" customHeight="1"/>
    <row r="2340" ht="96.75" customHeight="1"/>
    <row r="2341" ht="96.75" customHeight="1"/>
    <row r="2342" ht="96.75" customHeight="1"/>
    <row r="2343" ht="96.75" customHeight="1"/>
    <row r="2344" ht="96.75" customHeight="1"/>
    <row r="2345" ht="96.75" customHeight="1"/>
    <row r="2346" ht="96.75" customHeight="1"/>
    <row r="2347" ht="96.75" customHeight="1"/>
    <row r="2348" ht="96.75" customHeight="1"/>
    <row r="2349" ht="96.75" customHeight="1"/>
    <row r="2350" ht="96.75" customHeight="1"/>
    <row r="2351" ht="96.75" customHeight="1"/>
    <row r="2352" ht="96.75" customHeight="1"/>
    <row r="2353" ht="96.75" customHeight="1"/>
    <row r="2354" ht="96.75" customHeight="1"/>
    <row r="2355" ht="96.75" customHeight="1"/>
    <row r="2356" ht="96.75" customHeight="1"/>
    <row r="2357" ht="96.75" customHeight="1"/>
    <row r="2358" ht="96.75" customHeight="1"/>
    <row r="2359" ht="96.75" customHeight="1"/>
    <row r="2360" ht="96.75" customHeight="1"/>
    <row r="2361" ht="96.75" customHeight="1"/>
    <row r="2362" ht="96.75" customHeight="1"/>
    <row r="2363" ht="96.75" customHeight="1"/>
    <row r="2364" ht="96.75" customHeight="1"/>
    <row r="2365" ht="96.75" customHeight="1"/>
    <row r="2366" ht="96.75" customHeight="1"/>
    <row r="2367" ht="96.75" customHeight="1"/>
    <row r="2368" ht="96.75" customHeight="1"/>
    <row r="2369" ht="96.75" customHeight="1"/>
    <row r="2370" ht="96.75" customHeight="1"/>
    <row r="2371" ht="96.75" customHeight="1"/>
    <row r="2372" ht="96.75" customHeight="1"/>
    <row r="2373" ht="96.75" customHeight="1"/>
    <row r="2374" ht="96.75" customHeight="1"/>
    <row r="2375" ht="96.75" customHeight="1"/>
    <row r="2376" ht="96.75" customHeight="1"/>
    <row r="2377" ht="96.75" customHeight="1"/>
    <row r="2378" ht="96.75" customHeight="1"/>
    <row r="2379" ht="96.75" customHeight="1"/>
    <row r="2380" ht="96.75" customHeight="1"/>
    <row r="2381" ht="96.75" customHeight="1"/>
    <row r="2382" ht="96.75" customHeight="1"/>
    <row r="2383" ht="96.75" customHeight="1"/>
    <row r="2384" ht="96.75" customHeight="1"/>
    <row r="2385" ht="96.75" customHeight="1"/>
    <row r="2386" ht="96.75" customHeight="1"/>
    <row r="2387" ht="96.75" customHeight="1"/>
    <row r="2388" ht="96.75" customHeight="1"/>
    <row r="2389" ht="96.75" customHeight="1"/>
    <row r="2390" ht="96.75" customHeight="1"/>
    <row r="2391" ht="96.75" customHeight="1"/>
    <row r="2392" ht="96.75" customHeight="1"/>
    <row r="2393" ht="96.75" customHeight="1"/>
    <row r="2394" ht="96.75" customHeight="1"/>
    <row r="2395" ht="96.75" customHeight="1"/>
    <row r="2396" ht="96.75" customHeight="1"/>
    <row r="2397" ht="96.75" customHeight="1"/>
    <row r="2398" ht="96.75" customHeight="1"/>
    <row r="2399" ht="96.75" customHeight="1"/>
    <row r="2400" ht="96.75" customHeight="1"/>
    <row r="2401" ht="96.75" customHeight="1"/>
    <row r="2402" ht="96.75" customHeight="1"/>
    <row r="2403" ht="96.75" customHeight="1"/>
    <row r="2404" ht="96.75" customHeight="1"/>
    <row r="2405" ht="96.75" customHeight="1"/>
    <row r="2406" ht="96.75" customHeight="1"/>
    <row r="2407" ht="96.75" customHeight="1"/>
    <row r="2408" ht="96.75" customHeight="1"/>
    <row r="2409" ht="96.75" customHeight="1"/>
    <row r="2410" ht="96.75" customHeight="1"/>
    <row r="2411" ht="96.75" customHeight="1"/>
    <row r="2412" ht="96.75" customHeight="1"/>
    <row r="2413" ht="96.75" customHeight="1"/>
    <row r="2414" ht="96.75" customHeight="1"/>
    <row r="2415" ht="96.75" customHeight="1"/>
    <row r="2416" ht="96.75" customHeight="1"/>
    <row r="2417" ht="96.75" customHeight="1"/>
    <row r="2418" ht="96.75" customHeight="1"/>
    <row r="2419" ht="96.75" customHeight="1"/>
    <row r="2420" ht="96.75" customHeight="1"/>
    <row r="2421" ht="96.75" customHeight="1"/>
    <row r="2422" ht="96.75" customHeight="1"/>
    <row r="2423" ht="96.75" customHeight="1"/>
    <row r="2424" ht="96.75" customHeight="1"/>
    <row r="2425" ht="96.75" customHeight="1"/>
    <row r="2426" ht="96.75" customHeight="1"/>
    <row r="2427" ht="96.75" customHeight="1"/>
    <row r="2428" ht="96.75" customHeight="1"/>
    <row r="2429" ht="96.75" customHeight="1"/>
    <row r="2430" ht="96.75" customHeight="1"/>
    <row r="2431" ht="96.75" customHeight="1"/>
    <row r="2432" ht="96.75" customHeight="1"/>
    <row r="2433" ht="96.75" customHeight="1"/>
    <row r="2434" ht="96.75" customHeight="1"/>
    <row r="2435" ht="96.75" customHeight="1"/>
    <row r="2436" ht="96.75" customHeight="1"/>
    <row r="2437" ht="96.75" customHeight="1"/>
    <row r="2438" ht="96.75" customHeight="1"/>
    <row r="2439" ht="96.75" customHeight="1"/>
    <row r="2440" ht="96.75" customHeight="1"/>
    <row r="2441" ht="96.75" customHeight="1"/>
    <row r="2442" ht="96.75" customHeight="1"/>
    <row r="2443" ht="96.75" customHeight="1"/>
    <row r="2444" ht="96.75" customHeight="1"/>
    <row r="2445" ht="96.75" customHeight="1"/>
    <row r="2446" ht="96.75" customHeight="1"/>
    <row r="2447" ht="96.75" customHeight="1"/>
    <row r="2448" ht="96.75" customHeight="1"/>
    <row r="2449" ht="96.75" customHeight="1"/>
    <row r="2450" ht="96.75" customHeight="1"/>
    <row r="2451" ht="96.75" customHeight="1"/>
    <row r="2452" ht="96.75" customHeight="1"/>
    <row r="2453" ht="96.75" customHeight="1"/>
    <row r="2454" ht="96.75" customHeight="1"/>
    <row r="2455" ht="96.75" customHeight="1"/>
    <row r="2456" ht="96.75" customHeight="1"/>
    <row r="2457" ht="96.75" customHeight="1"/>
    <row r="2458" ht="96.75" customHeight="1"/>
    <row r="2459" ht="96.75" customHeight="1"/>
    <row r="2460" ht="96.75" customHeight="1"/>
    <row r="2461" ht="96.75" customHeight="1"/>
    <row r="2462" ht="96.75" customHeight="1"/>
    <row r="2463" ht="96.75" customHeight="1"/>
    <row r="2464" ht="96.75" customHeight="1"/>
    <row r="2465" ht="96.75" customHeight="1"/>
    <row r="2466" ht="96.75" customHeight="1"/>
    <row r="2467" ht="96.75" customHeight="1"/>
    <row r="2468" ht="96.75" customHeight="1"/>
    <row r="2469" ht="96.75" customHeight="1"/>
    <row r="2470" ht="96.75" customHeight="1"/>
    <row r="2471" ht="96.75" customHeight="1"/>
    <row r="2472" ht="96.75" customHeight="1"/>
    <row r="2473" ht="96.75" customHeight="1"/>
    <row r="2474" ht="96.75" customHeight="1"/>
    <row r="2475" ht="96.75" customHeight="1"/>
    <row r="2476" ht="96.75" customHeight="1"/>
    <row r="2477" ht="96.75" customHeight="1"/>
    <row r="2478" ht="96.75" customHeight="1"/>
    <row r="2479" ht="96.75" customHeight="1"/>
    <row r="2480" ht="96.75" customHeight="1"/>
    <row r="2481" ht="96.75" customHeight="1"/>
    <row r="2482" ht="96.75" customHeight="1"/>
    <row r="2483" ht="96.75" customHeight="1"/>
    <row r="2484" ht="96.75" customHeight="1"/>
    <row r="2485" ht="96.75" customHeight="1"/>
    <row r="2486" ht="96.75" customHeight="1"/>
    <row r="2487" ht="96.75" customHeight="1"/>
    <row r="2488" ht="96.75" customHeight="1"/>
    <row r="2489" ht="96.75" customHeight="1"/>
    <row r="2490" ht="96.75" customHeight="1"/>
    <row r="2491" ht="96.75" customHeight="1"/>
    <row r="2492" ht="96.75" customHeight="1"/>
    <row r="2493" ht="96.75" customHeight="1"/>
    <row r="2494" ht="96.75" customHeight="1"/>
    <row r="2495" ht="96.75" customHeight="1"/>
    <row r="2496" ht="96.75" customHeight="1"/>
    <row r="2497" ht="47.25" customHeight="1"/>
    <row r="2498" ht="153.75" customHeight="1"/>
    <row r="2499" ht="144.75" customHeight="1"/>
    <row r="2500" ht="158.25" customHeight="1"/>
    <row r="2501"/>
    <row r="2502"/>
    <row r="2503"/>
    <row r="2504" ht="139.5" customHeight="1"/>
    <row r="2505"/>
    <row r="2506"/>
    <row r="2507"/>
    <row r="2508"/>
    <row r="2509"/>
    <row r="2510"/>
    <row r="2511"/>
    <row r="2512"/>
    <row r="2513"/>
    <row r="2514"/>
    <row r="2515"/>
    <row r="2516"/>
    <row r="2517"/>
    <row r="2518"/>
    <row r="2519"/>
    <row r="2520"/>
    <row r="2521"/>
    <row r="2522"/>
    <row r="2523"/>
    <row r="2524"/>
    <row r="2525"/>
    <row r="2526"/>
    <row r="2527"/>
    <row r="2528"/>
    <row r="2529" spans="1:11"/>
    <row r="2530" spans="1:11"/>
    <row r="2531" spans="1:11"/>
    <row r="2532" spans="1:11"/>
    <row r="2533" spans="1:11"/>
    <row r="2534" spans="1:11"/>
    <row r="2535" spans="1:11" ht="20.25" hidden="1">
      <c r="G2535" s="29">
        <v>12</v>
      </c>
      <c r="H2535" s="53">
        <f>G2535/700</f>
        <v>1.7142857142857144E-2</v>
      </c>
      <c r="I2535" s="31">
        <f>F2538*G2535</f>
        <v>0</v>
      </c>
      <c r="J2535" s="31">
        <f>F2538*H2535</f>
        <v>0</v>
      </c>
      <c r="K2535" s="42">
        <f>D2538*F2538</f>
        <v>0</v>
      </c>
    </row>
    <row r="2536" spans="1:11" ht="20.25" hidden="1">
      <c r="G2536" s="45"/>
      <c r="H2536" s="45"/>
      <c r="I2536" s="45"/>
      <c r="J2536" s="45"/>
      <c r="K2536" s="42">
        <f>D2539*F2539</f>
        <v>0</v>
      </c>
    </row>
    <row r="2537" spans="1:11" ht="20.25" hidden="1">
      <c r="G2537" s="29">
        <v>32</v>
      </c>
      <c r="H2537" s="53">
        <f>G2537/700</f>
        <v>4.5714285714285714E-2</v>
      </c>
      <c r="I2537" s="31">
        <f>F2540*G2537</f>
        <v>0</v>
      </c>
      <c r="J2537" s="31">
        <f>F2540*H2537</f>
        <v>0</v>
      </c>
      <c r="K2537" s="42">
        <f>D2540*F2540</f>
        <v>0</v>
      </c>
    </row>
    <row r="2538" spans="1:11" ht="55.5" hidden="1" customHeight="1">
      <c r="A2538" s="268" t="s">
        <v>761</v>
      </c>
      <c r="B2538" s="268"/>
      <c r="C2538" s="119">
        <v>1113</v>
      </c>
      <c r="D2538" s="119">
        <v>1279.95</v>
      </c>
      <c r="E2538" s="36"/>
      <c r="F2538" s="27"/>
      <c r="G2538" s="29">
        <v>44</v>
      </c>
      <c r="H2538" s="53">
        <f>G2538/700</f>
        <v>6.2857142857142861E-2</v>
      </c>
      <c r="I2538" s="31">
        <f>F2541*G2538</f>
        <v>0</v>
      </c>
      <c r="J2538" s="31">
        <f>F2541*H2538</f>
        <v>0</v>
      </c>
      <c r="K2538" s="42">
        <f>D2541*F2541</f>
        <v>0</v>
      </c>
    </row>
    <row r="2539" spans="1:11" ht="23.25">
      <c r="A2539" s="109" t="s">
        <v>762</v>
      </c>
      <c r="B2539" s="109"/>
      <c r="C2539" s="109" t="s">
        <v>435</v>
      </c>
      <c r="D2539" s="109"/>
      <c r="E2539" s="109"/>
      <c r="F2539" s="155"/>
      <c r="G2539" s="29">
        <v>50</v>
      </c>
      <c r="H2539" s="53">
        <f>G2539/700</f>
        <v>7.1428571428571425E-2</v>
      </c>
      <c r="I2539" s="31">
        <f>F2542*G2539</f>
        <v>0</v>
      </c>
      <c r="J2539" s="31">
        <f>F2542*H2539</f>
        <v>0</v>
      </c>
      <c r="K2539" s="42">
        <f>D2542*F2542</f>
        <v>0</v>
      </c>
    </row>
    <row r="2540" spans="1:11" ht="30" hidden="1">
      <c r="A2540" s="268" t="s">
        <v>763</v>
      </c>
      <c r="B2540" s="268"/>
      <c r="C2540" s="119">
        <v>5354</v>
      </c>
      <c r="D2540" s="119">
        <v>6157.1</v>
      </c>
      <c r="E2540" s="36"/>
      <c r="F2540" s="27"/>
      <c r="G2540" s="204"/>
      <c r="H2540" s="204"/>
      <c r="I2540" s="204"/>
      <c r="J2540" s="204"/>
      <c r="K2540" s="204"/>
    </row>
    <row r="2541" spans="1:11" ht="23.25" hidden="1" customHeight="1">
      <c r="A2541" s="268" t="s">
        <v>764</v>
      </c>
      <c r="B2541" s="268"/>
      <c r="C2541" s="119">
        <v>7831</v>
      </c>
      <c r="D2541" s="119">
        <v>9005.65</v>
      </c>
      <c r="E2541" s="36"/>
      <c r="F2541" s="27"/>
    </row>
    <row r="2542" spans="1:11" ht="20.25">
      <c r="A2542" s="268" t="s">
        <v>765</v>
      </c>
      <c r="B2542" s="268"/>
      <c r="C2542" s="119">
        <v>8409</v>
      </c>
      <c r="D2542" s="119">
        <v>9670.35</v>
      </c>
      <c r="E2542" s="36"/>
      <c r="F2542" s="27"/>
      <c r="G2542" s="166"/>
      <c r="H2542" s="166"/>
      <c r="I2542" s="166"/>
      <c r="J2542" s="166"/>
      <c r="K2542" s="164"/>
    </row>
    <row r="2543" spans="1:11" ht="55.5">
      <c r="A2543" s="162" t="s">
        <v>10</v>
      </c>
      <c r="B2543" s="162"/>
      <c r="C2543" s="162"/>
      <c r="D2543" s="162"/>
      <c r="E2543" s="163"/>
      <c r="F2543" s="204">
        <f>SUM(K1641:K2539)</f>
        <v>0</v>
      </c>
      <c r="G2543" s="201"/>
      <c r="H2543" s="201"/>
      <c r="I2543" s="201"/>
      <c r="J2543" s="201"/>
      <c r="K2543" s="201"/>
    </row>
    <row r="2544" spans="1:11">
      <c r="G2544" s="166"/>
      <c r="H2544" s="166"/>
      <c r="I2544" s="166"/>
      <c r="J2544" s="166"/>
      <c r="K2544" s="164"/>
    </row>
    <row r="2545" spans="1:11">
      <c r="A2545" s="164"/>
      <c r="B2545" s="165"/>
      <c r="C2545" s="164"/>
      <c r="D2545" s="164"/>
      <c r="E2545" s="164"/>
      <c r="F2545" s="166"/>
      <c r="G2545" s="169"/>
      <c r="H2545" s="169"/>
      <c r="I2545" s="169"/>
      <c r="J2545" s="169"/>
      <c r="K2545" s="168"/>
    </row>
    <row r="2546" spans="1:11" ht="139.5" hidden="1">
      <c r="A2546" s="201" t="s">
        <v>887</v>
      </c>
      <c r="B2546" s="201"/>
      <c r="C2546" s="201"/>
      <c r="D2546" s="201"/>
      <c r="E2546" s="201"/>
      <c r="F2546" s="201"/>
      <c r="G2546" s="169"/>
      <c r="H2546" s="169"/>
      <c r="I2546" s="169"/>
      <c r="J2546" s="169"/>
      <c r="K2546" s="168"/>
    </row>
    <row r="2547" spans="1:11" ht="23.25" hidden="1">
      <c r="A2547" s="170"/>
      <c r="B2547" s="165"/>
      <c r="C2547" s="164"/>
      <c r="D2547" s="164"/>
      <c r="E2547" s="164"/>
      <c r="F2547" s="166"/>
      <c r="G2547"/>
      <c r="H2547"/>
      <c r="I2547"/>
      <c r="J2547"/>
    </row>
    <row r="2548" spans="1:11" ht="23.25" hidden="1">
      <c r="A2548" s="120"/>
      <c r="B2548" s="167"/>
      <c r="C2548" s="168"/>
      <c r="D2548" s="168"/>
      <c r="E2548" s="168"/>
      <c r="F2548" s="169"/>
      <c r="G2548"/>
      <c r="H2548"/>
      <c r="I2548"/>
      <c r="J2548"/>
    </row>
    <row r="2549" spans="1:11" ht="23.25" hidden="1">
      <c r="A2549" s="120"/>
      <c r="B2549" s="167"/>
      <c r="C2549" s="168"/>
      <c r="D2549" s="168"/>
      <c r="E2549" s="168"/>
      <c r="F2549" s="169"/>
      <c r="G2549"/>
      <c r="H2549"/>
      <c r="I2549"/>
      <c r="J2549"/>
    </row>
    <row r="2550" spans="1:11" hidden="1">
      <c r="B2550"/>
      <c r="F2550"/>
      <c r="G2550"/>
      <c r="H2550"/>
      <c r="I2550"/>
      <c r="J2550"/>
    </row>
    <row r="2551" spans="1:11" hidden="1">
      <c r="B2551"/>
      <c r="F2551"/>
      <c r="G2551"/>
      <c r="H2551"/>
      <c r="I2551"/>
      <c r="J2551"/>
    </row>
    <row r="2552" spans="1:11" hidden="1">
      <c r="B2552"/>
      <c r="F2552"/>
      <c r="G2552"/>
      <c r="H2552"/>
      <c r="I2552"/>
      <c r="J2552"/>
    </row>
    <row r="2553" spans="1:11" hidden="1">
      <c r="B2553"/>
      <c r="F2553"/>
      <c r="G2553"/>
      <c r="H2553"/>
      <c r="I2553"/>
      <c r="J2553"/>
    </row>
    <row r="2554" spans="1:11" hidden="1">
      <c r="B2554"/>
      <c r="F2554"/>
      <c r="G2554"/>
      <c r="H2554"/>
      <c r="I2554"/>
      <c r="J2554"/>
    </row>
    <row r="2555" spans="1:11" hidden="1">
      <c r="B2555"/>
      <c r="F2555"/>
      <c r="G2555"/>
      <c r="H2555"/>
      <c r="I2555"/>
      <c r="J2555"/>
    </row>
    <row r="2556" spans="1:11" hidden="1">
      <c r="B2556"/>
      <c r="F2556"/>
      <c r="G2556"/>
      <c r="H2556"/>
      <c r="I2556"/>
      <c r="J2556"/>
    </row>
    <row r="2557" spans="1:11" hidden="1">
      <c r="B2557"/>
      <c r="F2557"/>
      <c r="G2557"/>
      <c r="H2557"/>
      <c r="I2557"/>
      <c r="J2557"/>
    </row>
    <row r="2558" spans="1:11" hidden="1">
      <c r="B2558"/>
      <c r="F2558"/>
      <c r="G2558"/>
      <c r="H2558"/>
      <c r="I2558"/>
      <c r="J2558"/>
    </row>
    <row r="2559" spans="1:11" hidden="1">
      <c r="B2559"/>
      <c r="F2559"/>
      <c r="G2559"/>
      <c r="H2559"/>
      <c r="I2559"/>
      <c r="J2559"/>
    </row>
    <row r="2560" spans="1:11" hidden="1">
      <c r="B2560"/>
      <c r="F2560"/>
      <c r="G2560"/>
      <c r="H2560"/>
      <c r="I2560"/>
      <c r="J2560"/>
    </row>
    <row r="2561" spans="2:10" hidden="1">
      <c r="B2561"/>
      <c r="F2561"/>
      <c r="G2561"/>
      <c r="H2561"/>
      <c r="I2561"/>
      <c r="J2561"/>
    </row>
    <row r="2562" spans="2:10" hidden="1">
      <c r="B2562"/>
      <c r="F2562"/>
      <c r="G2562"/>
      <c r="H2562"/>
      <c r="I2562"/>
      <c r="J2562"/>
    </row>
    <row r="2563" spans="2:10" hidden="1">
      <c r="B2563"/>
      <c r="F2563"/>
      <c r="G2563"/>
      <c r="H2563"/>
      <c r="I2563"/>
      <c r="J2563"/>
    </row>
    <row r="2564" spans="2:10" hidden="1">
      <c r="B2564"/>
      <c r="F2564"/>
      <c r="G2564"/>
      <c r="H2564"/>
      <c r="I2564"/>
      <c r="J2564"/>
    </row>
    <row r="2565" spans="2:10" hidden="1">
      <c r="B2565"/>
      <c r="F2565"/>
      <c r="G2565"/>
      <c r="H2565"/>
      <c r="I2565"/>
      <c r="J2565"/>
    </row>
    <row r="2566" spans="2:10" hidden="1">
      <c r="B2566"/>
      <c r="F2566"/>
      <c r="G2566"/>
      <c r="H2566"/>
      <c r="I2566"/>
      <c r="J2566"/>
    </row>
    <row r="2567" spans="2:10" hidden="1">
      <c r="B2567"/>
      <c r="F2567"/>
      <c r="G2567"/>
      <c r="H2567"/>
      <c r="I2567"/>
      <c r="J2567"/>
    </row>
    <row r="2568" spans="2:10" hidden="1">
      <c r="B2568"/>
      <c r="F2568"/>
      <c r="G2568"/>
      <c r="H2568"/>
      <c r="I2568"/>
      <c r="J2568"/>
    </row>
    <row r="2569" spans="2:10" hidden="1">
      <c r="B2569"/>
      <c r="F2569"/>
      <c r="G2569"/>
      <c r="H2569"/>
      <c r="I2569"/>
      <c r="J2569"/>
    </row>
    <row r="2570" spans="2:10" hidden="1">
      <c r="B2570"/>
      <c r="F2570"/>
      <c r="G2570"/>
      <c r="H2570"/>
      <c r="I2570"/>
      <c r="J2570"/>
    </row>
    <row r="2571" spans="2:10" hidden="1">
      <c r="B2571"/>
      <c r="F2571"/>
      <c r="G2571"/>
      <c r="H2571"/>
      <c r="I2571"/>
      <c r="J2571"/>
    </row>
    <row r="2572" spans="2:10" hidden="1">
      <c r="B2572"/>
      <c r="F2572"/>
      <c r="G2572"/>
      <c r="H2572"/>
      <c r="I2572"/>
      <c r="J2572"/>
    </row>
    <row r="2573" spans="2:10" hidden="1">
      <c r="B2573"/>
      <c r="F2573"/>
      <c r="G2573"/>
      <c r="H2573"/>
      <c r="I2573"/>
      <c r="J2573"/>
    </row>
    <row r="2574" spans="2:10" hidden="1">
      <c r="B2574"/>
      <c r="F2574"/>
      <c r="G2574"/>
      <c r="H2574"/>
      <c r="I2574"/>
      <c r="J2574"/>
    </row>
    <row r="2575" spans="2:10" hidden="1">
      <c r="B2575"/>
      <c r="F2575"/>
      <c r="G2575"/>
      <c r="H2575"/>
      <c r="I2575"/>
      <c r="J2575"/>
    </row>
    <row r="2576" spans="2:10" hidden="1">
      <c r="B2576"/>
      <c r="F2576"/>
      <c r="G2576"/>
      <c r="H2576"/>
      <c r="I2576"/>
      <c r="J2576"/>
    </row>
    <row r="2577" spans="2:10" hidden="1">
      <c r="B2577"/>
      <c r="F2577"/>
      <c r="G2577"/>
      <c r="H2577"/>
      <c r="I2577"/>
      <c r="J2577"/>
    </row>
    <row r="2578" spans="2:10" hidden="1">
      <c r="B2578"/>
      <c r="F2578"/>
      <c r="G2578"/>
      <c r="H2578"/>
      <c r="I2578"/>
      <c r="J2578"/>
    </row>
    <row r="2579" spans="2:10" hidden="1">
      <c r="B2579"/>
      <c r="F2579"/>
    </row>
    <row r="2580" spans="2:10" hidden="1">
      <c r="B2580"/>
      <c r="F2580"/>
    </row>
    <row r="2581" spans="2:10" hidden="1">
      <c r="B2581"/>
      <c r="F2581"/>
    </row>
    <row r="2582" spans="2:10"/>
    <row r="2583" spans="2:10"/>
    <row r="2584" spans="2:10"/>
    <row r="2585" spans="2:10"/>
    <row r="2586" spans="2:10"/>
    <row r="2587" spans="2:10"/>
    <row r="2588" spans="2:10"/>
    <row r="2589" spans="2:10"/>
    <row r="2590" spans="2:10"/>
    <row r="2591" spans="2:10"/>
    <row r="2592" spans="2:10"/>
    <row r="2593"/>
    <row r="2594"/>
    <row r="2595"/>
    <row r="2596"/>
    <row r="2597"/>
    <row r="2598"/>
    <row r="2599"/>
    <row r="2600"/>
    <row r="2601"/>
    <row r="2602"/>
    <row r="2603"/>
    <row r="2604"/>
    <row r="2605"/>
    <row r="2606"/>
    <row r="2607"/>
    <row r="2608"/>
    <row r="2609"/>
    <row r="2610"/>
    <row r="2611"/>
    <row r="2612"/>
    <row r="2613"/>
    <row r="2614"/>
    <row r="2615"/>
    <row r="2616"/>
    <row r="2617"/>
    <row r="2618"/>
    <row r="2619"/>
    <row r="2620"/>
    <row r="2621"/>
    <row r="2622"/>
    <row r="2623"/>
    <row r="2624"/>
    <row r="2625"/>
    <row r="2626"/>
    <row r="2627"/>
    <row r="2628"/>
    <row r="2629"/>
  </sheetData>
  <sheetProtection formatCells="0"/>
  <autoFilter ref="F31:K1011">
    <filterColumn colId="0">
      <filters>
        <filter val="1"/>
        <filter val="10"/>
        <filter val="16"/>
        <filter val="2"/>
        <filter val="3"/>
        <filter val="4"/>
        <filter val="5"/>
        <filter val="6"/>
        <filter val="8"/>
      </filters>
    </filterColumn>
  </autoFilter>
  <mergeCells count="1020">
    <mergeCell ref="A10:E10"/>
    <mergeCell ref="F10:K10"/>
    <mergeCell ref="A797:B797"/>
    <mergeCell ref="A798:B798"/>
    <mergeCell ref="A799:B799"/>
    <mergeCell ref="A800:B800"/>
    <mergeCell ref="A801:B801"/>
    <mergeCell ref="A968:B968"/>
    <mergeCell ref="A931:E931"/>
    <mergeCell ref="A664:F664"/>
    <mergeCell ref="A529:E529"/>
    <mergeCell ref="A528:E528"/>
    <mergeCell ref="A485:E485"/>
    <mergeCell ref="A155:E155"/>
    <mergeCell ref="A70:E70"/>
    <mergeCell ref="A30:K30"/>
    <mergeCell ref="A28:K28"/>
    <mergeCell ref="A579:D579"/>
    <mergeCell ref="A901:F901"/>
    <mergeCell ref="A716:B716"/>
    <mergeCell ref="A717:B717"/>
    <mergeCell ref="A896:B896"/>
    <mergeCell ref="A897:B897"/>
    <mergeCell ref="A898:B898"/>
    <mergeCell ref="A899:B899"/>
    <mergeCell ref="A900:B900"/>
    <mergeCell ref="A903:B903"/>
    <mergeCell ref="A904:B904"/>
    <mergeCell ref="A905:B905"/>
    <mergeCell ref="A906:B906"/>
    <mergeCell ref="A902:F902"/>
    <mergeCell ref="A907:B907"/>
    <mergeCell ref="A613:E613"/>
    <mergeCell ref="A577:D577"/>
    <mergeCell ref="A578:D578"/>
    <mergeCell ref="A662:D662"/>
    <mergeCell ref="A663:D663"/>
    <mergeCell ref="A656:D656"/>
    <mergeCell ref="A655:D655"/>
    <mergeCell ref="A507:B507"/>
    <mergeCell ref="A498:B498"/>
    <mergeCell ref="A971:B971"/>
    <mergeCell ref="A972:B972"/>
    <mergeCell ref="A965:B965"/>
    <mergeCell ref="A966:B966"/>
    <mergeCell ref="A967:B967"/>
    <mergeCell ref="A932:B932"/>
    <mergeCell ref="A933:B933"/>
    <mergeCell ref="A934:B934"/>
    <mergeCell ref="A935:B935"/>
    <mergeCell ref="A936:B936"/>
    <mergeCell ref="A938:B938"/>
    <mergeCell ref="A940:B940"/>
    <mergeCell ref="A941:B941"/>
    <mergeCell ref="A942:B942"/>
    <mergeCell ref="A943:B943"/>
    <mergeCell ref="A944:B944"/>
    <mergeCell ref="A945:B945"/>
    <mergeCell ref="A946:B946"/>
    <mergeCell ref="A947:B947"/>
    <mergeCell ref="A910:B910"/>
    <mergeCell ref="A911:B911"/>
    <mergeCell ref="A912:B912"/>
    <mergeCell ref="A873:B873"/>
    <mergeCell ref="A985:F985"/>
    <mergeCell ref="A998:B998"/>
    <mergeCell ref="A980:B980"/>
    <mergeCell ref="A981:B981"/>
    <mergeCell ref="A982:B982"/>
    <mergeCell ref="A983:B983"/>
    <mergeCell ref="A984:B984"/>
    <mergeCell ref="A937:E937"/>
    <mergeCell ref="A939:E939"/>
    <mergeCell ref="A957:E957"/>
    <mergeCell ref="A958:E958"/>
    <mergeCell ref="A750:E750"/>
    <mergeCell ref="A749:E749"/>
    <mergeCell ref="A969:E969"/>
    <mergeCell ref="A762:D762"/>
    <mergeCell ref="A761:D761"/>
    <mergeCell ref="A820:E820"/>
    <mergeCell ref="A872:D872"/>
    <mergeCell ref="A871:D871"/>
    <mergeCell ref="A891:F891"/>
    <mergeCell ref="A975:B975"/>
    <mergeCell ref="A948:B948"/>
    <mergeCell ref="A949:B949"/>
    <mergeCell ref="A950:B950"/>
    <mergeCell ref="A951:B951"/>
    <mergeCell ref="A952:B952"/>
    <mergeCell ref="A953:B953"/>
    <mergeCell ref="A954:B954"/>
    <mergeCell ref="A955:B955"/>
    <mergeCell ref="A956:B956"/>
    <mergeCell ref="A959:B959"/>
    <mergeCell ref="A960:B960"/>
    <mergeCell ref="A986:B986"/>
    <mergeCell ref="A987:B987"/>
    <mergeCell ref="A988:B988"/>
    <mergeCell ref="A989:B989"/>
    <mergeCell ref="A991:B991"/>
    <mergeCell ref="A992:B992"/>
    <mergeCell ref="A993:B993"/>
    <mergeCell ref="A990:F990"/>
    <mergeCell ref="A2538:B2538"/>
    <mergeCell ref="A2540:B2540"/>
    <mergeCell ref="A2541:B2541"/>
    <mergeCell ref="A2542:B2542"/>
    <mergeCell ref="A994:F994"/>
    <mergeCell ref="A1008:E1009"/>
    <mergeCell ref="A1004:B1004"/>
    <mergeCell ref="A1006:B1006"/>
    <mergeCell ref="A1005:F1005"/>
    <mergeCell ref="A999:B999"/>
    <mergeCell ref="A1000:B1000"/>
    <mergeCell ref="A1001:B1001"/>
    <mergeCell ref="A1002:B1002"/>
    <mergeCell ref="A1003:B1003"/>
    <mergeCell ref="A1010:B1010"/>
    <mergeCell ref="A1011:B1011"/>
    <mergeCell ref="A973:B973"/>
    <mergeCell ref="A974:B974"/>
    <mergeCell ref="A961:B961"/>
    <mergeCell ref="A970:B970"/>
    <mergeCell ref="A908:B908"/>
    <mergeCell ref="A909:B909"/>
    <mergeCell ref="A976:B976"/>
    <mergeCell ref="A977:B977"/>
    <mergeCell ref="A978:B978"/>
    <mergeCell ref="A979:B979"/>
    <mergeCell ref="A913:B913"/>
    <mergeCell ref="A914:B914"/>
    <mergeCell ref="A915:B915"/>
    <mergeCell ref="A916:B916"/>
    <mergeCell ref="A917:B917"/>
    <mergeCell ref="A918:B918"/>
    <mergeCell ref="A919:B919"/>
    <mergeCell ref="A920:B920"/>
    <mergeCell ref="A921:B921"/>
    <mergeCell ref="A922:B922"/>
    <mergeCell ref="A923:B923"/>
    <mergeCell ref="A925:B925"/>
    <mergeCell ref="A924:E924"/>
    <mergeCell ref="A927:B927"/>
    <mergeCell ref="A928:B928"/>
    <mergeCell ref="A929:B929"/>
    <mergeCell ref="A930:B930"/>
    <mergeCell ref="A855:B855"/>
    <mergeCell ref="A856:B856"/>
    <mergeCell ref="A857:B857"/>
    <mergeCell ref="A858:B858"/>
    <mergeCell ref="A859:B859"/>
    <mergeCell ref="A860:B860"/>
    <mergeCell ref="A861:B861"/>
    <mergeCell ref="A862:B862"/>
    <mergeCell ref="A863:B863"/>
    <mergeCell ref="A864:B864"/>
    <mergeCell ref="A865:B865"/>
    <mergeCell ref="A895:B895"/>
    <mergeCell ref="A881:B881"/>
    <mergeCell ref="A882:B882"/>
    <mergeCell ref="A883:B883"/>
    <mergeCell ref="A890:B890"/>
    <mergeCell ref="A887:B887"/>
    <mergeCell ref="A888:B888"/>
    <mergeCell ref="A889:B889"/>
    <mergeCell ref="A884:B884"/>
    <mergeCell ref="A885:B885"/>
    <mergeCell ref="A886:B886"/>
    <mergeCell ref="A893:F893"/>
    <mergeCell ref="A892:F892"/>
    <mergeCell ref="A874:B874"/>
    <mergeCell ref="A875:B875"/>
    <mergeCell ref="A876:B876"/>
    <mergeCell ref="A877:B877"/>
    <mergeCell ref="A878:B878"/>
    <mergeCell ref="A879:B879"/>
    <mergeCell ref="A880:B880"/>
    <mergeCell ref="A894:B894"/>
    <mergeCell ref="A832:B832"/>
    <mergeCell ref="A833:B833"/>
    <mergeCell ref="A834:B834"/>
    <mergeCell ref="A835:B835"/>
    <mergeCell ref="A836:B836"/>
    <mergeCell ref="A837:B837"/>
    <mergeCell ref="A838:B838"/>
    <mergeCell ref="A839:B839"/>
    <mergeCell ref="A840:B840"/>
    <mergeCell ref="A841:B841"/>
    <mergeCell ref="A842:B842"/>
    <mergeCell ref="A843:B843"/>
    <mergeCell ref="A844:B844"/>
    <mergeCell ref="A845:B845"/>
    <mergeCell ref="A846:B846"/>
    <mergeCell ref="A847:B847"/>
    <mergeCell ref="A848:B848"/>
    <mergeCell ref="A866:B866"/>
    <mergeCell ref="A867:B867"/>
    <mergeCell ref="A868:B868"/>
    <mergeCell ref="A869:B869"/>
    <mergeCell ref="A870:B870"/>
    <mergeCell ref="A849:B849"/>
    <mergeCell ref="A850:B850"/>
    <mergeCell ref="A851:B851"/>
    <mergeCell ref="A852:B852"/>
    <mergeCell ref="A853:B853"/>
    <mergeCell ref="A854:B854"/>
    <mergeCell ref="A814:B814"/>
    <mergeCell ref="A815:B815"/>
    <mergeCell ref="A816:B816"/>
    <mergeCell ref="A817:B817"/>
    <mergeCell ref="A818:B818"/>
    <mergeCell ref="A821:B821"/>
    <mergeCell ref="A822:B822"/>
    <mergeCell ref="A823:B823"/>
    <mergeCell ref="A824:B824"/>
    <mergeCell ref="A825:B825"/>
    <mergeCell ref="A826:B826"/>
    <mergeCell ref="A819:F819"/>
    <mergeCell ref="A827:B827"/>
    <mergeCell ref="A828:B828"/>
    <mergeCell ref="A829:B829"/>
    <mergeCell ref="A830:B830"/>
    <mergeCell ref="A831:B831"/>
    <mergeCell ref="A777:B777"/>
    <mergeCell ref="A778:B778"/>
    <mergeCell ref="A779:B779"/>
    <mergeCell ref="A780:B780"/>
    <mergeCell ref="A781:B781"/>
    <mergeCell ref="A803:B803"/>
    <mergeCell ref="A804:B804"/>
    <mergeCell ref="A805:B805"/>
    <mergeCell ref="A806:B806"/>
    <mergeCell ref="A802:F802"/>
    <mergeCell ref="A807:B807"/>
    <mergeCell ref="A808:B808"/>
    <mergeCell ref="A809:B809"/>
    <mergeCell ref="A810:B810"/>
    <mergeCell ref="A811:B811"/>
    <mergeCell ref="A812:B812"/>
    <mergeCell ref="A813:B813"/>
    <mergeCell ref="A782:E782"/>
    <mergeCell ref="A783:B783"/>
    <mergeCell ref="A784:B784"/>
    <mergeCell ref="A785:B785"/>
    <mergeCell ref="A786:B786"/>
    <mergeCell ref="A787:B787"/>
    <mergeCell ref="A788:B788"/>
    <mergeCell ref="A789:B789"/>
    <mergeCell ref="A790:B790"/>
    <mergeCell ref="A791:B791"/>
    <mergeCell ref="A792:B792"/>
    <mergeCell ref="A793:B793"/>
    <mergeCell ref="A794:B794"/>
    <mergeCell ref="A795:B795"/>
    <mergeCell ref="A796:B796"/>
    <mergeCell ref="A758:B758"/>
    <mergeCell ref="A759:B759"/>
    <mergeCell ref="A760:B760"/>
    <mergeCell ref="A763:B763"/>
    <mergeCell ref="A764:B764"/>
    <mergeCell ref="A765:B765"/>
    <mergeCell ref="A766:B766"/>
    <mergeCell ref="A767:B767"/>
    <mergeCell ref="A768:B768"/>
    <mergeCell ref="A769:B769"/>
    <mergeCell ref="A770:B770"/>
    <mergeCell ref="A771:B771"/>
    <mergeCell ref="A772:B772"/>
    <mergeCell ref="A773:B773"/>
    <mergeCell ref="A774:B774"/>
    <mergeCell ref="A775:B775"/>
    <mergeCell ref="A776:B776"/>
    <mergeCell ref="A739:B739"/>
    <mergeCell ref="A740:B740"/>
    <mergeCell ref="A741:B741"/>
    <mergeCell ref="A742:B742"/>
    <mergeCell ref="A743:B743"/>
    <mergeCell ref="A744:B744"/>
    <mergeCell ref="A745:B745"/>
    <mergeCell ref="A746:B746"/>
    <mergeCell ref="A747:B747"/>
    <mergeCell ref="A748:B748"/>
    <mergeCell ref="A752:B752"/>
    <mergeCell ref="A753:B753"/>
    <mergeCell ref="A754:B754"/>
    <mergeCell ref="A755:B755"/>
    <mergeCell ref="A756:B756"/>
    <mergeCell ref="A751:F751"/>
    <mergeCell ref="A757:B757"/>
    <mergeCell ref="A722:B722"/>
    <mergeCell ref="A723:B723"/>
    <mergeCell ref="A725:B725"/>
    <mergeCell ref="A726:B726"/>
    <mergeCell ref="A727:B727"/>
    <mergeCell ref="A731:B731"/>
    <mergeCell ref="A732:B732"/>
    <mergeCell ref="A734:B734"/>
    <mergeCell ref="A735:B735"/>
    <mergeCell ref="A730:F730"/>
    <mergeCell ref="A733:F733"/>
    <mergeCell ref="A724:B724"/>
    <mergeCell ref="A729:B729"/>
    <mergeCell ref="A728:B728"/>
    <mergeCell ref="A736:B736"/>
    <mergeCell ref="A737:B737"/>
    <mergeCell ref="A738:B738"/>
    <mergeCell ref="A702:B702"/>
    <mergeCell ref="A703:B703"/>
    <mergeCell ref="A704:B704"/>
    <mergeCell ref="A705:B705"/>
    <mergeCell ref="A706:B706"/>
    <mergeCell ref="A708:B708"/>
    <mergeCell ref="A709:B709"/>
    <mergeCell ref="A707:F707"/>
    <mergeCell ref="A710:B710"/>
    <mergeCell ref="A711:B711"/>
    <mergeCell ref="A712:B712"/>
    <mergeCell ref="A713:B713"/>
    <mergeCell ref="A714:B714"/>
    <mergeCell ref="A715:B715"/>
    <mergeCell ref="A718:B718"/>
    <mergeCell ref="A720:B720"/>
    <mergeCell ref="A721:B721"/>
    <mergeCell ref="A719:F719"/>
    <mergeCell ref="A685:B685"/>
    <mergeCell ref="A686:B686"/>
    <mergeCell ref="A687:B687"/>
    <mergeCell ref="A688:B688"/>
    <mergeCell ref="A689:B689"/>
    <mergeCell ref="A690:B690"/>
    <mergeCell ref="A691:B691"/>
    <mergeCell ref="A692:B692"/>
    <mergeCell ref="A694:B694"/>
    <mergeCell ref="A695:B695"/>
    <mergeCell ref="A696:B696"/>
    <mergeCell ref="A697:B697"/>
    <mergeCell ref="A698:B698"/>
    <mergeCell ref="A699:B699"/>
    <mergeCell ref="A693:F693"/>
    <mergeCell ref="A700:B700"/>
    <mergeCell ref="A701:B701"/>
    <mergeCell ref="A684:B684"/>
    <mergeCell ref="A641:B641"/>
    <mergeCell ref="A646:B646"/>
    <mergeCell ref="A649:B649"/>
    <mergeCell ref="A650:B650"/>
    <mergeCell ref="A651:B651"/>
    <mergeCell ref="A652:B652"/>
    <mergeCell ref="A653:B653"/>
    <mergeCell ref="A654:B654"/>
    <mergeCell ref="A657:B657"/>
    <mergeCell ref="A658:B658"/>
    <mergeCell ref="A659:B659"/>
    <mergeCell ref="A660:B660"/>
    <mergeCell ref="A661:B661"/>
    <mergeCell ref="A665:B665"/>
    <mergeCell ref="A666:B666"/>
    <mergeCell ref="A667:B667"/>
    <mergeCell ref="A639:B639"/>
    <mergeCell ref="A640:B640"/>
    <mergeCell ref="A669:B669"/>
    <mergeCell ref="A670:B670"/>
    <mergeCell ref="A671:B671"/>
    <mergeCell ref="A672:B672"/>
    <mergeCell ref="A673:B673"/>
    <mergeCell ref="A674:B674"/>
    <mergeCell ref="A675:B675"/>
    <mergeCell ref="A676:B676"/>
    <mergeCell ref="A677:B677"/>
    <mergeCell ref="A680:B680"/>
    <mergeCell ref="A679:F679"/>
    <mergeCell ref="A678:B678"/>
    <mergeCell ref="A681:B681"/>
    <mergeCell ref="A682:B682"/>
    <mergeCell ref="A683:B683"/>
    <mergeCell ref="A601:B601"/>
    <mergeCell ref="A602:B602"/>
    <mergeCell ref="A603:B603"/>
    <mergeCell ref="A614:B614"/>
    <mergeCell ref="A615:B615"/>
    <mergeCell ref="A616:B616"/>
    <mergeCell ref="A617:B617"/>
    <mergeCell ref="A604:F604"/>
    <mergeCell ref="A610:B610"/>
    <mergeCell ref="A605:B605"/>
    <mergeCell ref="A606:B606"/>
    <mergeCell ref="A607:B607"/>
    <mergeCell ref="A608:B608"/>
    <mergeCell ref="A609:B609"/>
    <mergeCell ref="A611:B611"/>
    <mergeCell ref="A612:B612"/>
    <mergeCell ref="A668:B668"/>
    <mergeCell ref="A618:B618"/>
    <mergeCell ref="A619:B619"/>
    <mergeCell ref="A620:B620"/>
    <mergeCell ref="A622:B622"/>
    <mergeCell ref="A623:B623"/>
    <mergeCell ref="A624:B624"/>
    <mergeCell ref="A625:B625"/>
    <mergeCell ref="A621:F621"/>
    <mergeCell ref="A626:B626"/>
    <mergeCell ref="A627:B627"/>
    <mergeCell ref="A628:B628"/>
    <mergeCell ref="A633:B633"/>
    <mergeCell ref="A636:B636"/>
    <mergeCell ref="A637:B637"/>
    <mergeCell ref="A638:B638"/>
    <mergeCell ref="A582:B582"/>
    <mergeCell ref="A583:B583"/>
    <mergeCell ref="A584:B584"/>
    <mergeCell ref="A585:B585"/>
    <mergeCell ref="A586:B586"/>
    <mergeCell ref="A588:B588"/>
    <mergeCell ref="A589:B589"/>
    <mergeCell ref="A590:B590"/>
    <mergeCell ref="A591:B591"/>
    <mergeCell ref="A592:B592"/>
    <mergeCell ref="A593:B593"/>
    <mergeCell ref="A594:B594"/>
    <mergeCell ref="A596:B596"/>
    <mergeCell ref="A597:B597"/>
    <mergeCell ref="A598:B598"/>
    <mergeCell ref="A599:B599"/>
    <mergeCell ref="A600:B600"/>
    <mergeCell ref="A562:B562"/>
    <mergeCell ref="A563:B563"/>
    <mergeCell ref="A564:B564"/>
    <mergeCell ref="A565:B565"/>
    <mergeCell ref="A566:B566"/>
    <mergeCell ref="A567:B567"/>
    <mergeCell ref="A568:B568"/>
    <mergeCell ref="A569:B569"/>
    <mergeCell ref="A570:B570"/>
    <mergeCell ref="A571:B571"/>
    <mergeCell ref="A572:B572"/>
    <mergeCell ref="A573:B573"/>
    <mergeCell ref="A574:B574"/>
    <mergeCell ref="A575:B575"/>
    <mergeCell ref="A576:B576"/>
    <mergeCell ref="A580:B580"/>
    <mergeCell ref="A581:B581"/>
    <mergeCell ref="A546:B546"/>
    <mergeCell ref="A547:E547"/>
    <mergeCell ref="A548:E548"/>
    <mergeCell ref="A549:B549"/>
    <mergeCell ref="E537:E546"/>
    <mergeCell ref="A550:B550"/>
    <mergeCell ref="A551:B551"/>
    <mergeCell ref="A552:B552"/>
    <mergeCell ref="A553:B553"/>
    <mergeCell ref="A554:B554"/>
    <mergeCell ref="A555:B555"/>
    <mergeCell ref="A556:B556"/>
    <mergeCell ref="A557:B557"/>
    <mergeCell ref="A558:B558"/>
    <mergeCell ref="A559:B559"/>
    <mergeCell ref="A560:B560"/>
    <mergeCell ref="A561:B561"/>
    <mergeCell ref="A530:E530"/>
    <mergeCell ref="A531:B531"/>
    <mergeCell ref="A532:B532"/>
    <mergeCell ref="A533:B533"/>
    <mergeCell ref="A534:B534"/>
    <mergeCell ref="A535:B535"/>
    <mergeCell ref="A536:E536"/>
    <mergeCell ref="A537:B537"/>
    <mergeCell ref="A538:B538"/>
    <mergeCell ref="A539:B539"/>
    <mergeCell ref="A540:B540"/>
    <mergeCell ref="E531:E535"/>
    <mergeCell ref="A541:B541"/>
    <mergeCell ref="A542:B542"/>
    <mergeCell ref="A543:B543"/>
    <mergeCell ref="A544:B544"/>
    <mergeCell ref="A545:B545"/>
    <mergeCell ref="A465:B465"/>
    <mergeCell ref="A466:B466"/>
    <mergeCell ref="A467:B467"/>
    <mergeCell ref="A468:B468"/>
    <mergeCell ref="A469:B469"/>
    <mergeCell ref="A470:B470"/>
    <mergeCell ref="A471:B471"/>
    <mergeCell ref="A472:B472"/>
    <mergeCell ref="A508:E508"/>
    <mergeCell ref="A514:B514"/>
    <mergeCell ref="A513:B513"/>
    <mergeCell ref="A512:B512"/>
    <mergeCell ref="A505:B505"/>
    <mergeCell ref="A504:B504"/>
    <mergeCell ref="A503:B503"/>
    <mergeCell ref="A502:B502"/>
    <mergeCell ref="A475:B475"/>
    <mergeCell ref="A476:B476"/>
    <mergeCell ref="A484:B484"/>
    <mergeCell ref="A486:B486"/>
    <mergeCell ref="A491:B491"/>
    <mergeCell ref="A492:B492"/>
    <mergeCell ref="A493:B493"/>
    <mergeCell ref="A511:B511"/>
    <mergeCell ref="A444:B444"/>
    <mergeCell ref="A445:B445"/>
    <mergeCell ref="A446:E446"/>
    <mergeCell ref="A454:B454"/>
    <mergeCell ref="A449:B449"/>
    <mergeCell ref="A451:B451"/>
    <mergeCell ref="A453:B453"/>
    <mergeCell ref="A452:B452"/>
    <mergeCell ref="A448:B448"/>
    <mergeCell ref="A447:B447"/>
    <mergeCell ref="A450:B450"/>
    <mergeCell ref="A483:B483"/>
    <mergeCell ref="A490:B490"/>
    <mergeCell ref="A494:B494"/>
    <mergeCell ref="A496:B496"/>
    <mergeCell ref="A456:B456"/>
    <mergeCell ref="A457:B457"/>
    <mergeCell ref="A458:B458"/>
    <mergeCell ref="A459:B459"/>
    <mergeCell ref="A460:B460"/>
    <mergeCell ref="A461:B461"/>
    <mergeCell ref="A462:B462"/>
    <mergeCell ref="A463:B463"/>
    <mergeCell ref="A473:B473"/>
    <mergeCell ref="A474:B474"/>
    <mergeCell ref="A477:B477"/>
    <mergeCell ref="A478:B478"/>
    <mergeCell ref="A479:B479"/>
    <mergeCell ref="A480:B480"/>
    <mergeCell ref="A481:B481"/>
    <mergeCell ref="A482:B482"/>
    <mergeCell ref="A464:B464"/>
    <mergeCell ref="A424:B424"/>
    <mergeCell ref="A425:E425"/>
    <mergeCell ref="A426:B426"/>
    <mergeCell ref="A427:B427"/>
    <mergeCell ref="A428:B428"/>
    <mergeCell ref="A429:B429"/>
    <mergeCell ref="A434:B434"/>
    <mergeCell ref="A435:B435"/>
    <mergeCell ref="A436:B436"/>
    <mergeCell ref="A437:B437"/>
    <mergeCell ref="A438:B438"/>
    <mergeCell ref="A439:B439"/>
    <mergeCell ref="A440:B440"/>
    <mergeCell ref="A441:B441"/>
    <mergeCell ref="A442:B442"/>
    <mergeCell ref="A443:B443"/>
    <mergeCell ref="A430:B430"/>
    <mergeCell ref="A431:B431"/>
    <mergeCell ref="A432:B432"/>
    <mergeCell ref="A395:B395"/>
    <mergeCell ref="A396:B396"/>
    <mergeCell ref="A397:B397"/>
    <mergeCell ref="A398:B398"/>
    <mergeCell ref="A399:B399"/>
    <mergeCell ref="A400:B400"/>
    <mergeCell ref="A401:B401"/>
    <mergeCell ref="A394:D394"/>
    <mergeCell ref="A402:B402"/>
    <mergeCell ref="A404:E404"/>
    <mergeCell ref="A405:B405"/>
    <mergeCell ref="A406:B406"/>
    <mergeCell ref="A423:B423"/>
    <mergeCell ref="A407:B407"/>
    <mergeCell ref="A408:B408"/>
    <mergeCell ref="A409:B409"/>
    <mergeCell ref="A403:B403"/>
    <mergeCell ref="A410:B410"/>
    <mergeCell ref="A411:B411"/>
    <mergeCell ref="A412:B412"/>
    <mergeCell ref="A413:B413"/>
    <mergeCell ref="A414:B414"/>
    <mergeCell ref="A415:B415"/>
    <mergeCell ref="A416:B416"/>
    <mergeCell ref="A417:B417"/>
    <mergeCell ref="A418:B418"/>
    <mergeCell ref="A419:B419"/>
    <mergeCell ref="A420:B420"/>
    <mergeCell ref="A421:B421"/>
    <mergeCell ref="A422:B422"/>
    <mergeCell ref="A377:B377"/>
    <mergeCell ref="A378:B378"/>
    <mergeCell ref="A379:B379"/>
    <mergeCell ref="A380:B380"/>
    <mergeCell ref="A381:B381"/>
    <mergeCell ref="A382:B382"/>
    <mergeCell ref="A383:B383"/>
    <mergeCell ref="A384:B384"/>
    <mergeCell ref="A385:B385"/>
    <mergeCell ref="A386:B386"/>
    <mergeCell ref="A387:B387"/>
    <mergeCell ref="A388:B388"/>
    <mergeCell ref="A389:B389"/>
    <mergeCell ref="A390:B390"/>
    <mergeCell ref="A391:B391"/>
    <mergeCell ref="A392:B392"/>
    <mergeCell ref="A393:B393"/>
    <mergeCell ref="A358:B358"/>
    <mergeCell ref="A359:B359"/>
    <mergeCell ref="A360:B360"/>
    <mergeCell ref="A361:B361"/>
    <mergeCell ref="A362:B362"/>
    <mergeCell ref="A363:B363"/>
    <mergeCell ref="A364:B364"/>
    <mergeCell ref="A365:B365"/>
    <mergeCell ref="A366:E366"/>
    <mergeCell ref="A367:E367"/>
    <mergeCell ref="A368:B368"/>
    <mergeCell ref="A369:B369"/>
    <mergeCell ref="A370:B370"/>
    <mergeCell ref="A373:E373"/>
    <mergeCell ref="A374:B374"/>
    <mergeCell ref="A375:B375"/>
    <mergeCell ref="A376:B376"/>
    <mergeCell ref="A340:B340"/>
    <mergeCell ref="A341:B341"/>
    <mergeCell ref="A342:B342"/>
    <mergeCell ref="A343:B343"/>
    <mergeCell ref="A344:E344"/>
    <mergeCell ref="A345:B345"/>
    <mergeCell ref="A346:B346"/>
    <mergeCell ref="A347:B347"/>
    <mergeCell ref="A348:B348"/>
    <mergeCell ref="A349:B349"/>
    <mergeCell ref="A350:B350"/>
    <mergeCell ref="A351:B351"/>
    <mergeCell ref="A352:B352"/>
    <mergeCell ref="A353:B353"/>
    <mergeCell ref="A355:E355"/>
    <mergeCell ref="A356:B356"/>
    <mergeCell ref="A357:B357"/>
    <mergeCell ref="A322:B322"/>
    <mergeCell ref="A323:B323"/>
    <mergeCell ref="A325:B325"/>
    <mergeCell ref="A326:B326"/>
    <mergeCell ref="A327:B327"/>
    <mergeCell ref="A328:B328"/>
    <mergeCell ref="A329:B329"/>
    <mergeCell ref="A330:B330"/>
    <mergeCell ref="A331:B331"/>
    <mergeCell ref="A332:B332"/>
    <mergeCell ref="A333:B333"/>
    <mergeCell ref="A334:B334"/>
    <mergeCell ref="A335:B335"/>
    <mergeCell ref="A336:B336"/>
    <mergeCell ref="A337:E337"/>
    <mergeCell ref="A338:B338"/>
    <mergeCell ref="A339:B339"/>
    <mergeCell ref="A299:B299"/>
    <mergeCell ref="A300:B300"/>
    <mergeCell ref="A301:B301"/>
    <mergeCell ref="A302:B302"/>
    <mergeCell ref="A303:B303"/>
    <mergeCell ref="A304:B304"/>
    <mergeCell ref="A305:B305"/>
    <mergeCell ref="A306:B306"/>
    <mergeCell ref="A307:E307"/>
    <mergeCell ref="A308:E308"/>
    <mergeCell ref="A309:B309"/>
    <mergeCell ref="A310:B310"/>
    <mergeCell ref="A311:B311"/>
    <mergeCell ref="A317:E317"/>
    <mergeCell ref="A318:B318"/>
    <mergeCell ref="A319:B319"/>
    <mergeCell ref="A321:B321"/>
    <mergeCell ref="A233:B233"/>
    <mergeCell ref="A249:B249"/>
    <mergeCell ref="A250:B250"/>
    <mergeCell ref="A251:B251"/>
    <mergeCell ref="A252:B252"/>
    <mergeCell ref="A253:B253"/>
    <mergeCell ref="A261:B261"/>
    <mergeCell ref="A262:B262"/>
    <mergeCell ref="A263:B263"/>
    <mergeCell ref="A264:B264"/>
    <mergeCell ref="A267:B267"/>
    <mergeCell ref="A268:B268"/>
    <mergeCell ref="A269:B269"/>
    <mergeCell ref="A270:B270"/>
    <mergeCell ref="A271:B271"/>
    <mergeCell ref="A272:B272"/>
    <mergeCell ref="A273:B273"/>
    <mergeCell ref="A237:B237"/>
    <mergeCell ref="A238:B238"/>
    <mergeCell ref="A239:B239"/>
    <mergeCell ref="A240:B240"/>
    <mergeCell ref="A242:B242"/>
    <mergeCell ref="A243:B243"/>
    <mergeCell ref="A244:B244"/>
    <mergeCell ref="A245:B245"/>
    <mergeCell ref="A241:B241"/>
    <mergeCell ref="A234:E234"/>
    <mergeCell ref="A236:B236"/>
    <mergeCell ref="A266:E266"/>
    <mergeCell ref="A265:E265"/>
    <mergeCell ref="A248:E248"/>
    <mergeCell ref="A247:E247"/>
    <mergeCell ref="A216:B216"/>
    <mergeCell ref="A217:B217"/>
    <mergeCell ref="A218:B218"/>
    <mergeCell ref="A219:B219"/>
    <mergeCell ref="A220:B220"/>
    <mergeCell ref="A221:E221"/>
    <mergeCell ref="A222:B222"/>
    <mergeCell ref="A223:B223"/>
    <mergeCell ref="A224:E224"/>
    <mergeCell ref="A225:B225"/>
    <mergeCell ref="A226:B226"/>
    <mergeCell ref="A227:B227"/>
    <mergeCell ref="A228:B228"/>
    <mergeCell ref="A229:E229"/>
    <mergeCell ref="A230:E230"/>
    <mergeCell ref="A231:B231"/>
    <mergeCell ref="A232:B232"/>
    <mergeCell ref="A198:B198"/>
    <mergeCell ref="A199:B199"/>
    <mergeCell ref="A200:B200"/>
    <mergeCell ref="A201:B201"/>
    <mergeCell ref="A202:B202"/>
    <mergeCell ref="A203:B203"/>
    <mergeCell ref="A204:B204"/>
    <mergeCell ref="A205:B205"/>
    <mergeCell ref="A206:B206"/>
    <mergeCell ref="A207:B207"/>
    <mergeCell ref="A208:B208"/>
    <mergeCell ref="A210:B210"/>
    <mergeCell ref="A211:B211"/>
    <mergeCell ref="A212:E212"/>
    <mergeCell ref="A213:B213"/>
    <mergeCell ref="A214:B214"/>
    <mergeCell ref="A215:B215"/>
    <mergeCell ref="A209:E209"/>
    <mergeCell ref="A179:E179"/>
    <mergeCell ref="A180:E180"/>
    <mergeCell ref="A181:B181"/>
    <mergeCell ref="A182:B182"/>
    <mergeCell ref="A183:B183"/>
    <mergeCell ref="A184:B184"/>
    <mergeCell ref="A185:B185"/>
    <mergeCell ref="A186:B186"/>
    <mergeCell ref="A187:B187"/>
    <mergeCell ref="A188:B188"/>
    <mergeCell ref="A189:B189"/>
    <mergeCell ref="A192:E192"/>
    <mergeCell ref="A193:B193"/>
    <mergeCell ref="A194:B194"/>
    <mergeCell ref="A195:B195"/>
    <mergeCell ref="A196:B196"/>
    <mergeCell ref="A197:B197"/>
    <mergeCell ref="A191:E191"/>
    <mergeCell ref="A190:E190"/>
    <mergeCell ref="A156:B156"/>
    <mergeCell ref="A164:B164"/>
    <mergeCell ref="A165:B165"/>
    <mergeCell ref="A166:B166"/>
    <mergeCell ref="A167:B167"/>
    <mergeCell ref="A168:B168"/>
    <mergeCell ref="A169:E169"/>
    <mergeCell ref="A170:B170"/>
    <mergeCell ref="A171:B171"/>
    <mergeCell ref="A172:B172"/>
    <mergeCell ref="A173:B173"/>
    <mergeCell ref="A174:E174"/>
    <mergeCell ref="A175:B175"/>
    <mergeCell ref="A176:B176"/>
    <mergeCell ref="A177:B177"/>
    <mergeCell ref="A178:B178"/>
    <mergeCell ref="A138:B138"/>
    <mergeCell ref="A139:E139"/>
    <mergeCell ref="A140:E140"/>
    <mergeCell ref="A141:E141"/>
    <mergeCell ref="A142:B142"/>
    <mergeCell ref="A143:B143"/>
    <mergeCell ref="A144:B144"/>
    <mergeCell ref="A145:B145"/>
    <mergeCell ref="A146:B146"/>
    <mergeCell ref="A147:B147"/>
    <mergeCell ref="A148:B148"/>
    <mergeCell ref="A149:B149"/>
    <mergeCell ref="A150:B150"/>
    <mergeCell ref="A151:B151"/>
    <mergeCell ref="A152:B152"/>
    <mergeCell ref="A153:B153"/>
    <mergeCell ref="A116:B116"/>
    <mergeCell ref="A118:B118"/>
    <mergeCell ref="A119:B119"/>
    <mergeCell ref="A120:E120"/>
    <mergeCell ref="A121:B121"/>
    <mergeCell ref="A122:B122"/>
    <mergeCell ref="A154:B154"/>
    <mergeCell ref="A123:B123"/>
    <mergeCell ref="A124:B124"/>
    <mergeCell ref="A125:B125"/>
    <mergeCell ref="A117:B117"/>
    <mergeCell ref="A126:B126"/>
    <mergeCell ref="A127:B127"/>
    <mergeCell ref="A128:B128"/>
    <mergeCell ref="A129:B129"/>
    <mergeCell ref="A130:B130"/>
    <mergeCell ref="A131:B131"/>
    <mergeCell ref="A132:B132"/>
    <mergeCell ref="A136:E136"/>
    <mergeCell ref="A137:B137"/>
    <mergeCell ref="A134:B134"/>
    <mergeCell ref="A133:F133"/>
    <mergeCell ref="A135:B135"/>
    <mergeCell ref="A97:B97"/>
    <mergeCell ref="A98:B98"/>
    <mergeCell ref="A99:B99"/>
    <mergeCell ref="A100:B100"/>
    <mergeCell ref="A101:B101"/>
    <mergeCell ref="A103:B103"/>
    <mergeCell ref="A104:B104"/>
    <mergeCell ref="A102:B102"/>
    <mergeCell ref="A105:B105"/>
    <mergeCell ref="A106:B106"/>
    <mergeCell ref="A109:B109"/>
    <mergeCell ref="A110:E110"/>
    <mergeCell ref="A111:B111"/>
    <mergeCell ref="A112:B112"/>
    <mergeCell ref="A113:B113"/>
    <mergeCell ref="A114:B114"/>
    <mergeCell ref="A115:B115"/>
    <mergeCell ref="A107:B107"/>
    <mergeCell ref="A108:B108"/>
    <mergeCell ref="A80:B80"/>
    <mergeCell ref="A81:B81"/>
    <mergeCell ref="A82:B82"/>
    <mergeCell ref="A83:B83"/>
    <mergeCell ref="A84:B84"/>
    <mergeCell ref="A85:B85"/>
    <mergeCell ref="A86:E86"/>
    <mergeCell ref="A87:B87"/>
    <mergeCell ref="A88:B88"/>
    <mergeCell ref="A89:B89"/>
    <mergeCell ref="A90:B90"/>
    <mergeCell ref="A91:B91"/>
    <mergeCell ref="A92:B92"/>
    <mergeCell ref="A93:B93"/>
    <mergeCell ref="A94:E94"/>
    <mergeCell ref="A95:B95"/>
    <mergeCell ref="A96:B96"/>
    <mergeCell ref="A52:B52"/>
    <mergeCell ref="A56:B56"/>
    <mergeCell ref="A57:B57"/>
    <mergeCell ref="A58:B58"/>
    <mergeCell ref="A59:B59"/>
    <mergeCell ref="A60:B60"/>
    <mergeCell ref="A61:B61"/>
    <mergeCell ref="A54:B54"/>
    <mergeCell ref="A71:B71"/>
    <mergeCell ref="A72:B72"/>
    <mergeCell ref="A73:B73"/>
    <mergeCell ref="A74:B74"/>
    <mergeCell ref="A75:B75"/>
    <mergeCell ref="A76:B76"/>
    <mergeCell ref="A77:B77"/>
    <mergeCell ref="A78:B78"/>
    <mergeCell ref="A79:B79"/>
    <mergeCell ref="A22:C22"/>
    <mergeCell ref="E21:K21"/>
    <mergeCell ref="A23:C23"/>
    <mergeCell ref="E22:K22"/>
    <mergeCell ref="A24:C24"/>
    <mergeCell ref="A53:B53"/>
    <mergeCell ref="A62:B62"/>
    <mergeCell ref="A63:B63"/>
    <mergeCell ref="A64:B64"/>
    <mergeCell ref="A65:B65"/>
    <mergeCell ref="A66:B66"/>
    <mergeCell ref="A67:B67"/>
    <mergeCell ref="A19:B19"/>
    <mergeCell ref="A20:B20"/>
    <mergeCell ref="A21:B21"/>
    <mergeCell ref="A68:B68"/>
    <mergeCell ref="A69:B69"/>
    <mergeCell ref="A37:B37"/>
    <mergeCell ref="A38:B38"/>
    <mergeCell ref="A39:B39"/>
    <mergeCell ref="A40:B40"/>
    <mergeCell ref="A41:B41"/>
    <mergeCell ref="A42:B42"/>
    <mergeCell ref="A43:B43"/>
    <mergeCell ref="A44:B44"/>
    <mergeCell ref="A45:B45"/>
    <mergeCell ref="A46:B46"/>
    <mergeCell ref="A47:B47"/>
    <mergeCell ref="A48:B48"/>
    <mergeCell ref="A49:B49"/>
    <mergeCell ref="A50:B50"/>
    <mergeCell ref="A51:B51"/>
    <mergeCell ref="F2:K2"/>
    <mergeCell ref="A4:E4"/>
    <mergeCell ref="F4:K4"/>
    <mergeCell ref="A6:E6"/>
    <mergeCell ref="F6:K6"/>
    <mergeCell ref="A7:E7"/>
    <mergeCell ref="F7:K7"/>
    <mergeCell ref="A13:K13"/>
    <mergeCell ref="A14:C14"/>
    <mergeCell ref="E14:K14"/>
    <mergeCell ref="A15:C15"/>
    <mergeCell ref="E15:K15"/>
    <mergeCell ref="A2:E2"/>
    <mergeCell ref="A9:E9"/>
    <mergeCell ref="A16:C16"/>
    <mergeCell ref="E16:K16"/>
    <mergeCell ref="A291:B291"/>
    <mergeCell ref="A274:B274"/>
    <mergeCell ref="A275:B275"/>
    <mergeCell ref="A276:B276"/>
    <mergeCell ref="A277:B277"/>
    <mergeCell ref="A278:B278"/>
    <mergeCell ref="A279:B279"/>
    <mergeCell ref="A280:B280"/>
    <mergeCell ref="A281:B281"/>
    <mergeCell ref="A282:B282"/>
    <mergeCell ref="A283:B283"/>
    <mergeCell ref="A285:B285"/>
    <mergeCell ref="A286:B286"/>
    <mergeCell ref="A287:B287"/>
    <mergeCell ref="A288:B288"/>
    <mergeCell ref="A289:B289"/>
    <mergeCell ref="A296:B296"/>
    <mergeCell ref="A297:B297"/>
    <mergeCell ref="A298:B298"/>
    <mergeCell ref="P7:V7"/>
    <mergeCell ref="A8:E8"/>
    <mergeCell ref="F8:K8"/>
    <mergeCell ref="P8:V8"/>
    <mergeCell ref="F9:K9"/>
    <mergeCell ref="A11:E11"/>
    <mergeCell ref="F11:K11"/>
    <mergeCell ref="A12:E12"/>
    <mergeCell ref="F12:K12"/>
    <mergeCell ref="A25:C25"/>
    <mergeCell ref="E24:K24"/>
    <mergeCell ref="A26:C26"/>
    <mergeCell ref="E25:K25"/>
    <mergeCell ref="A27:C27"/>
    <mergeCell ref="E27:K27"/>
    <mergeCell ref="A55:B55"/>
    <mergeCell ref="E23:K23"/>
    <mergeCell ref="E18:K18"/>
    <mergeCell ref="A31:B31"/>
    <mergeCell ref="A32:E32"/>
    <mergeCell ref="A33:E33"/>
    <mergeCell ref="A34:E34"/>
    <mergeCell ref="A35:B35"/>
    <mergeCell ref="A36:B36"/>
    <mergeCell ref="A257:B257"/>
    <mergeCell ref="A17:C17"/>
    <mergeCell ref="A18:C18"/>
    <mergeCell ref="E19:K19"/>
    <mergeCell ref="E20:K20"/>
    <mergeCell ref="A157:B157"/>
    <mergeCell ref="A158:B158"/>
    <mergeCell ref="A159:B159"/>
    <mergeCell ref="A160:B160"/>
    <mergeCell ref="A161:B161"/>
    <mergeCell ref="A162:B162"/>
    <mergeCell ref="A163:E163"/>
    <mergeCell ref="A595:D595"/>
    <mergeCell ref="A587:E587"/>
    <mergeCell ref="A258:B258"/>
    <mergeCell ref="A259:B259"/>
    <mergeCell ref="A260:B260"/>
    <mergeCell ref="A284:B284"/>
    <mergeCell ref="A246:E246"/>
    <mergeCell ref="A235:E235"/>
    <mergeCell ref="A522:E522"/>
    <mergeCell ref="A455:E455"/>
    <mergeCell ref="A372:E372"/>
    <mergeCell ref="A371:E371"/>
    <mergeCell ref="A354:E354"/>
    <mergeCell ref="A433:B433"/>
    <mergeCell ref="A495:B495"/>
    <mergeCell ref="A510:B510"/>
    <mergeCell ref="A509:B509"/>
    <mergeCell ref="A254:B254"/>
    <mergeCell ref="A255:B255"/>
    <mergeCell ref="A292:B292"/>
    <mergeCell ref="A256:B256"/>
    <mergeCell ref="A290:B290"/>
    <mergeCell ref="A293:B293"/>
    <mergeCell ref="A294:B294"/>
    <mergeCell ref="A295:B295"/>
    <mergeCell ref="A630:B630"/>
    <mergeCell ref="A631:B631"/>
    <mergeCell ref="A632:B632"/>
    <mergeCell ref="A634:B634"/>
    <mergeCell ref="A635:B635"/>
    <mergeCell ref="A643:B643"/>
    <mergeCell ref="A644:B644"/>
    <mergeCell ref="A645:B645"/>
    <mergeCell ref="A647:B647"/>
    <mergeCell ref="A648:B648"/>
    <mergeCell ref="A488:F488"/>
    <mergeCell ref="A487:F487"/>
    <mergeCell ref="A995:B995"/>
    <mergeCell ref="A996:B996"/>
    <mergeCell ref="A997:B997"/>
    <mergeCell ref="A499:B499"/>
    <mergeCell ref="A500:B500"/>
    <mergeCell ref="A501:B501"/>
    <mergeCell ref="A489:B489"/>
    <mergeCell ref="A497:B497"/>
    <mergeCell ref="A517:B517"/>
    <mergeCell ref="A516:B516"/>
    <mergeCell ref="A520:B520"/>
    <mergeCell ref="A515:B515"/>
    <mergeCell ref="A518:B518"/>
    <mergeCell ref="A519:B519"/>
    <mergeCell ref="A521:B521"/>
    <mergeCell ref="A523:E523"/>
    <mergeCell ref="A524:E524"/>
    <mergeCell ref="A525:B525"/>
    <mergeCell ref="A526:B526"/>
    <mergeCell ref="A527:B527"/>
  </mergeCells>
  <hyperlinks>
    <hyperlink ref="P7" location="Прайс!A770" display="Гири для функционального тренинга"/>
    <hyperlink ref="P8" location="Прайс!A651" display="Гантели наборные"/>
    <hyperlink ref="A14" location="Прайс!A32" display="Тренажеры Серия REGENT"/>
    <hyperlink ref="E14" location="Прайс!A800" display="Гири любительские "/>
    <hyperlink ref="A15" location="Прайс!A133" display="Тренажеры Серия KAIZER"/>
    <hyperlink ref="E15" location="Прайс!A845" display="Гири уральские"/>
    <hyperlink ref="A16" location="Прайс!A172" display="Тренажеры Серия GERZOG"/>
    <hyperlink ref="E16" location="Прайс!A868" display="Гири чемпионские"/>
    <hyperlink ref="A17" location="Прайс!A184" display="Тренажеры Серия IMPERATOR"/>
    <hyperlink ref="E18" location="Прайс!A709" display="Гантели литые (круглые, гексагональные)"/>
    <hyperlink ref="A18" location="Прайс!A222" display="Тренажеры Серия PALEY"/>
    <hyperlink ref="E19" location="Прайс!A680" display="Гантели наборные"/>
    <hyperlink ref="A20" location="Прайс!A387" display="Уличное оборудование (тренажеры, воркаут)"/>
    <hyperlink ref="E20" location="Прайс!A780" display="Гантели обрезиненные гексагональные"/>
    <hyperlink ref="A22" location="Прайс!A228" display="Функциональный тренинг"/>
    <hyperlink ref="E21" location="Прайс!A730" display="Гантели профессиональные хром-резина"/>
    <hyperlink ref="A23" location="Прайс!A288" display="Тренажеры, стойки, скамьи, инвентарь"/>
    <hyperlink ref="E22" location="Прайс!A600" display="Грифы (50,30,25 мм)"/>
    <hyperlink ref="A24" location="Прайс!A481" display="Покрытие"/>
    <hyperlink ref="E23" location="Прайс!A532" display="Диски (51,31,26 мм)"/>
    <hyperlink ref="E24" location="Прайс!A590" display="Диски бамперные"/>
    <hyperlink ref="A26" location="Прайс!A487" display="Утяжелители"/>
    <hyperlink ref="E25" location="Прайс!A556" display="Диски с 3-мя хватами"/>
    <hyperlink ref="A27" location="Прайс!A505" display="Аксессуары (манжеты, ручки)"/>
    <hyperlink ref="A33" location="Прайс!A1" display="Вернуться к оглавлению"/>
    <hyperlink ref="A140" location="Прайс!A1" display="Вернуться к оглавлению"/>
    <hyperlink ref="A180" location="Прайс!A1" display="Вернуться к оглавлению"/>
    <hyperlink ref="A191" location="Прайс!A1" display="Вернуться к оглавлению"/>
    <hyperlink ref="A230" location="Прайс!A1" display="Вернуться к оглавлению"/>
    <hyperlink ref="A247" location="Прайс!A1" display="Вернуться к оглавлению"/>
    <hyperlink ref="A266" location="Прайс!A1" display="Вернуться к оглавлению"/>
    <hyperlink ref="A308" location="Прайс!A1" display="Вернуться к оглавлению"/>
    <hyperlink ref="A355" location="Прайс!A1" display="Вернуться к оглавлению"/>
    <hyperlink ref="A367" location="Прайс!A1" display="Вернуться к оглавлению"/>
    <hyperlink ref="A372" location="Прайс!A1" display="Вернуться к оглавлению"/>
    <hyperlink ref="A523" location="Прайс!A1" display="Вернуться к оглавлению"/>
    <hyperlink ref="A529" location="Прайс!A1" display="Вернуться к оглавлению"/>
    <hyperlink ref="A548" location="Прайс!A1" display="Вернуться к оглавлению"/>
    <hyperlink ref="A578" location="Прайс!A12" display="Вернуться к оглавлению"/>
    <hyperlink ref="A656" location="Прайс!A12" display="Вернуться к оглавлению"/>
    <hyperlink ref="A663" location="Прайс!A1" display="Вернуться к оглавлению"/>
    <hyperlink ref="A750" location="Прайс!A12" display="Вернуться к оглавлению"/>
    <hyperlink ref="A762" location="Прайс!A12" display="Вернуться к оглавлению"/>
    <hyperlink ref="A820" location="Прайс!A1" display="Вернуться к оглавлению"/>
    <hyperlink ref="A872" location="Прайс!A12" display="Вернуться к оглавлению"/>
    <hyperlink ref="A892" location="Прайс!A12" display="Вернуться к оглавлению"/>
    <hyperlink ref="A902" location="Прайс!A12" display="Вернуться к оглавлению"/>
    <hyperlink ref="A958" location="Прайс!A12" display="Вернуться к оглавлению"/>
    <hyperlink ref="A26:C26" location="Прайс!A547" display="Утяжелители"/>
    <hyperlink ref="A27:C27" location="Прайс!A553" display="Аксессуары (манжеты, ручки)"/>
    <hyperlink ref="A24:C24" location="Прайс!A541" display="Покрытие"/>
    <hyperlink ref="A548:E548" location="Прайс!A12" display="Вернуться к оглавлению"/>
    <hyperlink ref="A33:E33" location="Прайс!A12" display="Вернуться к оглавлению"/>
    <hyperlink ref="A140:E140" location="Прайс!A12" display="Вернуться к оглавлению"/>
    <hyperlink ref="A180:E180" location="Прайс!A12" display="Вернуться к оглавлению"/>
    <hyperlink ref="A191:E191" location="Прайс!A12" display="Вернуться к оглавлению"/>
    <hyperlink ref="A230:E230" location="Прайс!A12" display="Вернуться к оглавлению"/>
    <hyperlink ref="A266:E266" location="Прайс!A12" display="Вернуться к оглавлению"/>
    <hyperlink ref="A247:E247" location="Прайс!A12" display="Вернуться к оглавлению"/>
    <hyperlink ref="A308:E308" location="Прайс!A12" display="Вернуться к оглавлению"/>
    <hyperlink ref="A523:E523" location="Прайс!A12" display="Вернуться к оглавлению"/>
    <hyperlink ref="A355:E355" location="Прайс!A12" display="Вернуться к оглавлению"/>
    <hyperlink ref="E14:K14" location="Прайс!A903" display="Гири любительские "/>
    <hyperlink ref="E15:K15" location="Прайс!A948" display="Гири уральские"/>
    <hyperlink ref="E19:K19" location="Прайс!A762" display="Гантели наборные"/>
    <hyperlink ref="A372:E372" location="Прайс!A12" display="Вернуться к оглавлению"/>
    <hyperlink ref="E16:K16" location="Прайс!A974" display="Гири чемпионские"/>
    <hyperlink ref="E18:K18" location="Прайс!A772" display="Гантели литые (круглые, гексагональные)"/>
    <hyperlink ref="A820:E820" location="Прайс!A12" display="Вернуться к оглавлению"/>
    <hyperlink ref="E21:K21" location="Прайс!A810" display="Гантели профессиональные хром-резина"/>
    <hyperlink ref="E20:K20" location="Прайс!A873" display="Гантели обрезиненные гексагональные"/>
    <hyperlink ref="A663:D663" location="Прайс!A12" display="Вернуться к оглавлению"/>
    <hyperlink ref="E22:K22" location="Прайс!A675" display="Грифы (50,30,25 мм)"/>
    <hyperlink ref="E23:K23" location="Прайс!A600" display="Диски (51,31,26 мм)"/>
    <hyperlink ref="E24:K24" location="Прайс!A667" display="Диски бамперные"/>
    <hyperlink ref="E25:K25" location="Прайс!A634" display="Диски с 3-мя хватами"/>
    <hyperlink ref="A235:E235" location="Прайс!A12" display="Вернуться к оглавлению"/>
    <hyperlink ref="A19" location="Прайс!A240" display="Тренажеры для залов INVA"/>
    <hyperlink ref="A23:C23" location="Прайс!A313" display="Тренажеры, стойки, скамьи, инвентарь"/>
    <hyperlink ref="A22:C22" location="Прайс!A252" display="Функциональный тренинг"/>
    <hyperlink ref="A529:E529" location="Прайс!A12" display="Вернуться к оглавлению"/>
    <hyperlink ref="E17" location="Прайс!A966" display="Гири соревновательные"/>
    <hyperlink ref="A15:C15" location="Прайс!A144" display="Тренажеры Серия KAIZER"/>
    <hyperlink ref="A16:C16" location="Прайс!A185" display="Тренажеры Серия GERZOG"/>
    <hyperlink ref="A17:C17" location="Прайс!A196" display="Тренажеры Серия IMPERATOR"/>
    <hyperlink ref="A18:C18" location="Прайс!A235" display="Тренажеры Серия PALEY"/>
    <hyperlink ref="A488:F488" location="Прайс!A12" display="Вернуться к оглавлению"/>
    <hyperlink ref="A21" location="Прайс!A503" display="ГТО"/>
    <hyperlink ref="A25" location="Прайс!A481" display="Покрытие"/>
    <hyperlink ref="A25:C25" location="Прайс!A541" display="Покрытие"/>
    <hyperlink ref="A27:K28" location="Прайс!A566" display="Аксессуары (манжеты, ручки)"/>
  </hyperlinks>
  <pageMargins left="0.39374999999999999" right="0" top="0" bottom="0" header="0.51180555555555496" footer="0.51180555555555496"/>
  <pageSetup paperSize="9" scale="39" firstPageNumber="0" fitToHeight="0" orientation="portrait" verticalDpi="300" r:id="rId1"/>
  <drawing r:id="rId2"/>
  <legacyDrawing r:id="rId3"/>
</worksheet>
</file>

<file path=docProps/app.xml><?xml version="1.0" encoding="utf-8"?>
<Properties xmlns="http://schemas.openxmlformats.org/officeDocument/2006/extended-properties" xmlns:vt="http://schemas.openxmlformats.org/officeDocument/2006/docPropsVTypes">
  <Template/>
  <TotalTime>1</TotalTime>
  <Application>Microsoft Excel</Application>
  <DocSecurity>0</DocSecurity>
  <ScaleCrop>false</ScaleCrop>
  <HeadingPairs>
    <vt:vector size="4" baseType="variant">
      <vt:variant>
        <vt:lpstr>Листы</vt:lpstr>
      </vt:variant>
      <vt:variant>
        <vt:i4>1</vt:i4>
      </vt:variant>
      <vt:variant>
        <vt:lpstr>Именованные диапазоны</vt:lpstr>
      </vt:variant>
      <vt:variant>
        <vt:i4>2</vt:i4>
      </vt:variant>
    </vt:vector>
  </HeadingPairs>
  <TitlesOfParts>
    <vt:vector size="3" baseType="lpstr">
      <vt:lpstr>Прайс</vt:lpstr>
      <vt:lpstr>Прайс!Заголовки_для_печати</vt:lpstr>
      <vt:lpstr>Прайс!Область_печати</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Microsoft Corporation</dc:creator>
  <cp:lastModifiedBy>manager</cp:lastModifiedBy>
  <cp:revision>1</cp:revision>
  <cp:lastPrinted>2022-06-10T08:10:13Z</cp:lastPrinted>
  <dcterms:created xsi:type="dcterms:W3CDTF">1996-10-08T23:32:33Z</dcterms:created>
  <dcterms:modified xsi:type="dcterms:W3CDTF">2022-07-22T06:50:36Z</dcterms:modified>
  <dc:language>ru-RU</dc:language>
</cp:coreProperties>
</file>

<file path=docProps/custom.xml><?xml version="1.0" encoding="utf-8"?>
<Properties xmlns="http://schemas.openxmlformats.org/officeDocument/2006/custom-properties" xmlns:vt="http://schemas.openxmlformats.org/officeDocument/2006/docPropsVTypes">
  <property fmtid="{D5CDD505-2E9C-101B-9397-08002B2CF9AE}" pid="2" name="AppVersion">
    <vt:lpwstr>16.0300</vt:lpwstr>
  </property>
  <property fmtid="{D5CDD505-2E9C-101B-9397-08002B2CF9AE}" pid="3" name="DocSecurity">
    <vt:i4>0</vt:i4>
  </property>
  <property fmtid="{D5CDD505-2E9C-101B-9397-08002B2CF9AE}" pid="4" name="HyperlinksChanged">
    <vt:bool>false</vt:bool>
  </property>
  <property fmtid="{D5CDD505-2E9C-101B-9397-08002B2CF9AE}" pid="5" name="LinksUpToDate">
    <vt:bool>false</vt:bool>
  </property>
  <property fmtid="{D5CDD505-2E9C-101B-9397-08002B2CF9AE}" pid="6" name="ScaleCrop">
    <vt:bool>false</vt:bool>
  </property>
  <property fmtid="{D5CDD505-2E9C-101B-9397-08002B2CF9AE}" pid="7" name="ShareDoc">
    <vt:bool>false</vt:bool>
  </property>
</Properties>
</file>